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gorzatadziedzic/Desktop/Slurp/Corporate Orders Import/"/>
    </mc:Choice>
  </mc:AlternateContent>
  <xr:revisionPtr revIDLastSave="0" documentId="13_ncr:1_{E519733C-2BD2-3B47-938C-39A6E0CE80C2}" xr6:coauthVersionLast="47" xr6:coauthVersionMax="47" xr10:uidLastSave="{00000000-0000-0000-0000-000000000000}"/>
  <bookViews>
    <workbookView xWindow="28140" yWindow="780" windowWidth="26320" windowHeight="16260" xr2:uid="{00000000-000D-0000-FFFF-FFFF00000000}"/>
  </bookViews>
  <sheets>
    <sheet name="Delivery_Details_Template NEW" sheetId="1" r:id="rId1"/>
    <sheet name="Gift Options" sheetId="3" state="hidden" r:id="rId2"/>
    <sheet name="Delivery Options" sheetId="2" state="hidden" r:id="rId3"/>
  </sheets>
  <definedNames>
    <definedName name="_xlnm._FilterDatabase" localSheetId="1" hidden="1">'Gift Options'!$A$1:$C$87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H7" i="1"/>
  <c r="AG7" i="1"/>
  <c r="AD7" i="1"/>
  <c r="AC7" i="1"/>
  <c r="Z7" i="1"/>
  <c r="Y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8" i="1"/>
  <c r="R9" i="1"/>
  <c r="R10" i="1"/>
  <c r="R11" i="1"/>
  <c r="R12" i="1"/>
  <c r="R13" i="1"/>
  <c r="R14" i="1"/>
  <c r="R15" i="1"/>
  <c r="R16" i="1"/>
  <c r="R17" i="1"/>
  <c r="R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7" i="1"/>
  <c r="M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7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AK7" i="1"/>
  <c r="AJ7" i="1"/>
  <c r="AJ8" i="1"/>
  <c r="AK8" i="1"/>
  <c r="AK394" i="1"/>
  <c r="AK393" i="1"/>
  <c r="AK392" i="1"/>
  <c r="AK391" i="1"/>
  <c r="AK390" i="1"/>
  <c r="AK389" i="1"/>
  <c r="AK388" i="1"/>
  <c r="AK387" i="1"/>
  <c r="AK386" i="1"/>
  <c r="AK385" i="1"/>
  <c r="AK384" i="1"/>
  <c r="AK383" i="1"/>
  <c r="AK382" i="1"/>
  <c r="AK381" i="1"/>
  <c r="AK380" i="1"/>
  <c r="AK379" i="1"/>
  <c r="AK378" i="1"/>
  <c r="AK377" i="1"/>
  <c r="AK376" i="1"/>
  <c r="AK375" i="1"/>
  <c r="AK374" i="1"/>
  <c r="AK373" i="1"/>
  <c r="AK372" i="1"/>
  <c r="AK371" i="1"/>
  <c r="AK370" i="1"/>
  <c r="AK369" i="1"/>
  <c r="AK368" i="1"/>
  <c r="AK367" i="1"/>
  <c r="AK366" i="1"/>
  <c r="AK365" i="1"/>
  <c r="AK364" i="1"/>
  <c r="AK363" i="1"/>
  <c r="AK362" i="1"/>
  <c r="AK361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J394" i="1"/>
  <c r="AJ393" i="1"/>
  <c r="AJ392" i="1"/>
  <c r="AJ391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</calcChain>
</file>

<file path=xl/sharedStrings.xml><?xml version="1.0" encoding="utf-8"?>
<sst xmlns="http://schemas.openxmlformats.org/spreadsheetml/2006/main" count="167" uniqueCount="144">
  <si>
    <t>Full Name*</t>
  </si>
  <si>
    <t>Address Line 1*</t>
  </si>
  <si>
    <t>Address Line 2</t>
  </si>
  <si>
    <t>Town/City*</t>
  </si>
  <si>
    <t>Postcode*</t>
  </si>
  <si>
    <t>Mobile Number*</t>
  </si>
  <si>
    <t>Multiple Address Order Form</t>
  </si>
  <si>
    <t xml:space="preserve"> </t>
  </si>
  <si>
    <t>Joe Bloggs</t>
  </si>
  <si>
    <t>1 Example Street</t>
  </si>
  <si>
    <t>Example City</t>
  </si>
  <si>
    <t>AA1 1AA</t>
  </si>
  <si>
    <t>01234567890</t>
  </si>
  <si>
    <t>Additional Comments</t>
  </si>
  <si>
    <t>Please ensure that all Fields marked with an * are completed, and that NO COMMAS are included in any address columns</t>
  </si>
  <si>
    <t>Delivery Option 1</t>
  </si>
  <si>
    <t>Delivery Option 2</t>
  </si>
  <si>
    <t>TOTAL # bottles*</t>
  </si>
  <si>
    <t>Delivery Choice*</t>
  </si>
  <si>
    <t>£6.95 (DHL, Standard)</t>
  </si>
  <si>
    <t>£7.95 (DHL, Standard)</t>
  </si>
  <si>
    <t>£4.95 ( Royal Mail, 48 hours)</t>
  </si>
  <si>
    <t>Is parcel &gt; £125?*</t>
  </si>
  <si>
    <t>Less than £125</t>
  </si>
  <si>
    <t>More than £125</t>
  </si>
  <si>
    <t>£0 FREE over £125</t>
  </si>
  <si>
    <t>Column1</t>
  </si>
  <si>
    <t>Column2</t>
  </si>
  <si>
    <t>Column3</t>
  </si>
  <si>
    <t>Winter Warmer Mulled Wine, £6.95</t>
  </si>
  <si>
    <t>Graham's Six Grapes, £14.95</t>
  </si>
  <si>
    <t>Freixenet Prosecco &amp; Limited Edition Gift Box, £12.95</t>
  </si>
  <si>
    <t>Mionetto Aperitivo Box, £27.95</t>
  </si>
  <si>
    <t>Freixenet 12 Day Advent Calendar, £74.95</t>
  </si>
  <si>
    <t>Freixenet Prosecco DOC 20cl, £3.95</t>
  </si>
  <si>
    <t>Freixenet Cordon Negro Brut Cava 20cl, £2.95</t>
  </si>
  <si>
    <t>Freixenet Italian Sparkling Rosé 20cl, £3.95</t>
  </si>
  <si>
    <t>Freixenet Spanish Sauvignon Blanc 2019, £8.95</t>
  </si>
  <si>
    <t>Freixenet Spanish Rosado 2019, £9.95</t>
  </si>
  <si>
    <t>Freixenet Rioja Cosecha 2020, £9.95</t>
  </si>
  <si>
    <t>Freixenet Prosecco DOC, £11.95</t>
  </si>
  <si>
    <t>Freixenet Prosecco DOC 150cl MAGNUM, £24.95</t>
  </si>
  <si>
    <t>I heart Merlot, £6.50</t>
  </si>
  <si>
    <t>I heart Marlborough Sauvignon Blanc, £7.95</t>
  </si>
  <si>
    <t>I heart Mediterranean Rose 2019, £7.95</t>
  </si>
  <si>
    <t>I heart Prosecco DOC, £8.95</t>
  </si>
  <si>
    <t>I heart Prosecco Rosé, £9.95</t>
  </si>
  <si>
    <t>I heart Champagne Didier Chopin Brut NV, £19.95</t>
  </si>
  <si>
    <t>I heart Gin, £16.95</t>
  </si>
  <si>
    <t>I heart 3 bottle Gift Set, £23.85</t>
  </si>
  <si>
    <t>Monty’s Hill Shiraz Cabernet Sauvignon 2018, £6.95</t>
  </si>
  <si>
    <t>Monty’s Hill Chardonnay 2018, £6.95</t>
  </si>
  <si>
    <t>Les 4 Pierres Cabernet Sauvignon 2019 IGP Aude, £7.95</t>
  </si>
  <si>
    <t>Les 4 Pierres Sauvignon Blanc 2020 Cotes de Gascogne, £7.95</t>
  </si>
  <si>
    <t>Phantom River Malbec 2019, £7.95</t>
  </si>
  <si>
    <t>Phantom River Sauvignon Blanc 2020, £7.95</t>
  </si>
  <si>
    <t>Yvon Mau Premius Bordeaux 2018, £9.95</t>
  </si>
  <si>
    <t>Yvon Mau Premius White Bordeaux Sauvignon Blanc 2019, £9.95</t>
  </si>
  <si>
    <t>Care For Wild Rubybelle Shiraz, £9.95</t>
  </si>
  <si>
    <t>Care For Wild Rubybelle Sauvignon Blanc, £9.95</t>
  </si>
  <si>
    <t>Orube Rioja Rosado 2020, £12.95</t>
  </si>
  <si>
    <t>Orube Rioja Blanco 2018, £12.95</t>
  </si>
  <si>
    <t>Orube Rioja Crianza 2017, £14.95</t>
  </si>
  <si>
    <t>Black Cottage Earth Series Marlborough Sauvignon Blanc 2020, £11.95</t>
  </si>
  <si>
    <t>Black Cottage Marlborough Pinot Noir, £16.95</t>
  </si>
  <si>
    <t>Aresti Trisquel Series Altitud Merlot 2018, £16.95</t>
  </si>
  <si>
    <t>Aresti Trisquel Series Chardonnay 2019, £16.95</t>
  </si>
  <si>
    <t>Whispering Angel Cotes de Provence Rosé 2020, £18.95</t>
  </si>
  <si>
    <t>La Ferme Du Mont - Premiere Côte - Côtes du Rhône 2018, £11.95</t>
  </si>
  <si>
    <t>Solar Viejo Rioja Reserva 2014, £12.95</t>
  </si>
  <si>
    <t>Chateau des Baraillots Lalande de Pomerol 2017, £16.95</t>
  </si>
  <si>
    <t>Marquis St Michel CNDP, £19.95</t>
  </si>
  <si>
    <t>Madame Veuve Point Santenay, £25.95</t>
  </si>
  <si>
    <t>Chateau Boyd-Cantenac ‘Jacques Boyd’ Margaux 2014, £28.95</t>
  </si>
  <si>
    <t>Mirabeau Pure Provence Rose 2020, £14.95</t>
  </si>
  <si>
    <t>Jean Demont Chablis, £15.95</t>
  </si>
  <si>
    <t>Clouston &amp; Co Marlborough Sauvignon Blanc, £16.95</t>
  </si>
  <si>
    <t>William Fevre Chablis 2018/19, £24.95</t>
  </si>
  <si>
    <t>Boyer-Martenot Les Narvaux Meursault 2018, £52.95</t>
  </si>
  <si>
    <t>La Delizia Prosecco Extra Dry, £8.95</t>
  </si>
  <si>
    <t>Segura Viudas Cava Brut NV, £9.95</t>
  </si>
  <si>
    <t>Mionetto Prosecco DOC Treviso Brut NV, £10.95</t>
  </si>
  <si>
    <t>Mionetto Prosecco Rosé DOC, £10.95</t>
  </si>
  <si>
    <t>Gratien &amp; Meyer Cuvée Flamme Cremant de Loire Brut Rosé NV, £13.95</t>
  </si>
  <si>
    <t>Follador Valdobbiadene Extra Brut Prosecco Superiore D.O.C.G., £15.95</t>
  </si>
  <si>
    <t>Segura Viudas Brut Vintage Cava Gran Reserva 2014, £18.95</t>
  </si>
  <si>
    <t>Gratien &amp; Meyer Cuvée Flamme Cremant de Loire Brut NV, £13.95</t>
  </si>
  <si>
    <t>Champagne Leon Launois Brut NV, £21.95</t>
  </si>
  <si>
    <t>Champagne Ayala Brut Majeur NV, £25.95</t>
  </si>
  <si>
    <t>Champagne Rimbaud Brut NV, £25.95</t>
  </si>
  <si>
    <t>Charles Mignon Premium Reserve Champagne Brut NV, £34.95</t>
  </si>
  <si>
    <t>Laurent Perrier La Cuvee, £44.95</t>
  </si>
  <si>
    <t>Champagne Pol Roger Brut Reserve NV, £47.95</t>
  </si>
  <si>
    <t>Bollinger Special Cuvee Champagne NV, £49.95</t>
  </si>
  <si>
    <t>Laurent Perrier Rose Champagne, £59.95</t>
  </si>
  <si>
    <t>Hofmeister Bavarian Helles Lager, £2.50</t>
  </si>
  <si>
    <t>Axminster Craft Cider Co. Yarlington Mill Medium Dry Cider, £2.75</t>
  </si>
  <si>
    <t>First Chop SUP, £2.95</t>
  </si>
  <si>
    <t>First Chop POP, £2.95</t>
  </si>
  <si>
    <t>First Chop HOP, £2.95</t>
  </si>
  <si>
    <t>First Chop IPA, £2.95</t>
  </si>
  <si>
    <t>3x First Chop, £10.00</t>
  </si>
  <si>
    <t>Care For Wild Eco Friendly 3 bottle Set, £23.95</t>
  </si>
  <si>
    <t>Freixenet Sparkling 3 Bottle Gift Set - with 2 free glasses! £27.95</t>
  </si>
  <si>
    <t>Hofmeister Ultra Low Helles Lager, £1.95</t>
  </si>
  <si>
    <t>i heart Zero Sparkling White, £3.50</t>
  </si>
  <si>
    <t>i heart Zero Sparkling Rosé, £3.50</t>
  </si>
  <si>
    <t>Freixenet 0.0% Blanco, £4.50</t>
  </si>
  <si>
    <t>Freixenet 0.0% Rosado, £4.50</t>
  </si>
  <si>
    <t>De Bortoli Willowglen Shiraz 0.0%, £6.95</t>
  </si>
  <si>
    <t>De Bortoli Willowglen Gewurztraminer Riesling 0.0%, £6.95</t>
  </si>
  <si>
    <t>Made For Drink Chorizo Thins 30g, £2.50</t>
  </si>
  <si>
    <t>Serious Pig Crunchy Snacking Cheese 'Truffle' 24g (V, GF, LF) £1.95</t>
  </si>
  <si>
    <t>Serious Pig Snacking Pickles 40g (V, VE) £1.95</t>
  </si>
  <si>
    <t>Serious Pig Crunchy Snacking Cheese 'Classic' 24g (V, GF, LF) £1.95</t>
  </si>
  <si>
    <t>Gift Choice 1*</t>
  </si>
  <si>
    <t>Gift 1 Qty*</t>
  </si>
  <si>
    <t>Gift Message</t>
  </si>
  <si>
    <t>Gift Choice 2*</t>
  </si>
  <si>
    <t>Gift 2 Qty*</t>
  </si>
  <si>
    <t>Gift Choice 3*</t>
  </si>
  <si>
    <t>Gift 3 Qty*</t>
  </si>
  <si>
    <t>Gift Choice 4*</t>
  </si>
  <si>
    <t>Gift 4 Qty*</t>
  </si>
  <si>
    <t>Gift Choice 5*</t>
  </si>
  <si>
    <t>Gift 5 Qty*</t>
  </si>
  <si>
    <t>Gift Choice 6*</t>
  </si>
  <si>
    <t>Gift 6 Qty*</t>
  </si>
  <si>
    <t>SKU1</t>
  </si>
  <si>
    <t>Company</t>
  </si>
  <si>
    <t>Joe Bloggs2</t>
  </si>
  <si>
    <t>Joe Bloggs3</t>
  </si>
  <si>
    <t>SKU2</t>
  </si>
  <si>
    <t>SKU3</t>
  </si>
  <si>
    <t>SKU4</t>
  </si>
  <si>
    <t>SKU5</t>
  </si>
  <si>
    <t>SKU6</t>
  </si>
  <si>
    <t>Gift 1 Price</t>
  </si>
  <si>
    <t>Gift 2 Price</t>
  </si>
  <si>
    <t>Gift 3 Price</t>
  </si>
  <si>
    <t>Gift 4 Price</t>
  </si>
  <si>
    <t>Gift 5 Price</t>
  </si>
  <si>
    <t>Gift 6 Price</t>
  </si>
  <si>
    <t>Example: Thank you for all your help over the past year - have a fantastic Christmas! From everyone at Your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</si>
</sst>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\-&quot;£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rgb="FF303030"/>
      <name val="Calibri"/>
      <family val="2"/>
      <scheme val="minor"/>
    </font>
    <font>
      <sz val="11"/>
      <color rgb="FF30303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33" borderId="0" xfId="0" applyFill="1"/>
    <xf numFmtId="0" fontId="16" fillId="0" borderId="0" xfId="0" applyFont="1"/>
    <xf numFmtId="0" fontId="18" fillId="0" borderId="0" xfId="0" applyFont="1" applyAlignment="1">
      <alignment vertical="center"/>
    </xf>
    <xf numFmtId="49" fontId="0" fillId="0" borderId="0" xfId="0" applyNumberFormat="1"/>
    <xf numFmtId="49" fontId="0" fillId="33" borderId="0" xfId="0" applyNumberFormat="1" applyFill="1"/>
    <xf numFmtId="49" fontId="0" fillId="0" borderId="0" xfId="0" quotePrefix="1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9" fillId="0" borderId="0" xfId="0" applyFont="1"/>
    <xf numFmtId="0" fontId="16" fillId="34" borderId="0" xfId="0" applyFont="1" applyFill="1"/>
    <xf numFmtId="49" fontId="16" fillId="34" borderId="0" xfId="0" applyNumberFormat="1" applyFont="1" applyFill="1"/>
    <xf numFmtId="0" fontId="16" fillId="34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164" fontId="0" fillId="0" borderId="0" xfId="0" applyNumberFormat="1"/>
    <xf numFmtId="0" fontId="0" fillId="35" borderId="0" xfId="0" applyFill="1"/>
    <xf numFmtId="0" fontId="0" fillId="0" borderId="0" xfId="0" applyAlignment="1"/>
    <xf numFmtId="0" fontId="20" fillId="0" borderId="0" xfId="0" applyFont="1"/>
    <xf numFmtId="0" fontId="0" fillId="0" borderId="0" xfId="0" applyFont="1"/>
    <xf numFmtId="0" fontId="0" fillId="35" borderId="0" xfId="0" applyFont="1" applyFill="1"/>
    <xf numFmtId="0" fontId="21" fillId="0" borderId="0" xfId="0" applyFont="1"/>
    <xf numFmtId="0" fontId="0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numFmt numFmtId="164" formatCode="&quot;£&quot;#,##0.00;[Red]\-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180523</xdr:colOff>
      <xdr:row>1</xdr:row>
      <xdr:rowOff>128725</xdr:rowOff>
    </xdr:from>
    <xdr:to>
      <xdr:col>3</xdr:col>
      <xdr:colOff>35561</xdr:colOff>
      <xdr:row>1</xdr:row>
      <xdr:rowOff>557077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104437-5DE5-4C3E-B030-172517D8E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23" y="311605"/>
          <a:ext cx="1434918" cy="4283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7B378C-9C57-4745-B9BC-57FE3C626189}" name="Table1" displayName="Table1" ref="A1:C87" totalsRowShown="0">
  <sortState xmlns:xlrd2="http://schemas.microsoft.com/office/spreadsheetml/2017/richdata2" ref="A2:C88">
    <sortCondition ref="A2:A88"/>
  </sortState>
  <tableColumns count="3">
    <tableColumn id="1" xr3:uid="{F3886E04-1E0A-A249-928B-E2E570E83720}" name="Column1"/>
    <tableColumn id="2" xr3:uid="{1CD41E53-43A2-6A4D-A24B-EB08A7D236B3}" name="Column2" dataDxfId="0"/>
    <tableColumn id="3" xr3:uid="{E369BB6F-9137-124E-816A-D1B47A6F07DA}" name="Column3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4"/>
  <sheetViews>
    <sheetView tabSelected="1" workbookViewId="0">
      <pane ySplit="6" topLeftCell="A7" activePane="bottomLeft" state="frozen"/>
      <selection pane="bottomLeft" activeCell="H23" sqref="H23"/>
    </sheetView>
  </sheetViews>
  <sheetFormatPr baseColWidth="10" defaultColWidth="8.83203125" defaultRowHeight="15" x14ac:dyDescent="0.2"/>
  <cols>
    <col min="1" max="1" width="2.83203125" customWidth="1"/>
    <col min="2" max="2" width="12.1640625" customWidth="1"/>
    <col min="3" max="3" width="9.83203125" customWidth="1"/>
    <col min="4" max="7" width="14.1640625" customWidth="1"/>
    <col min="8" max="8" width="17.5" style="4" customWidth="1"/>
    <col min="9" max="9" width="33.83203125" customWidth="1"/>
    <col min="10" max="10" width="15.33203125" style="7" customWidth="1"/>
    <col min="11" max="11" width="35" customWidth="1"/>
    <col min="12" max="12" width="15" style="7" customWidth="1"/>
    <col min="13" max="13" width="8" hidden="1" customWidth="1"/>
    <col min="14" max="14" width="11.5" hidden="1" customWidth="1"/>
    <col min="15" max="15" width="25.33203125" customWidth="1"/>
    <col min="16" max="16" width="25.33203125" style="7" customWidth="1"/>
    <col min="17" max="17" width="9.1640625" hidden="1" customWidth="1"/>
    <col min="18" max="18" width="12.5" hidden="1" customWidth="1"/>
    <col min="19" max="19" width="24.6640625" customWidth="1"/>
    <col min="20" max="20" width="12.83203125" style="7" customWidth="1"/>
    <col min="21" max="22" width="12.83203125" style="7" hidden="1" customWidth="1"/>
    <col min="23" max="23" width="23.33203125" customWidth="1"/>
    <col min="24" max="24" width="13.5" style="7" customWidth="1"/>
    <col min="25" max="26" width="13.5" style="7" hidden="1" customWidth="1"/>
    <col min="27" max="27" width="23.5" customWidth="1"/>
    <col min="28" max="28" width="12.6640625" style="7" customWidth="1"/>
    <col min="29" max="30" width="12.6640625" style="7" hidden="1" customWidth="1"/>
    <col min="31" max="31" width="24.6640625" customWidth="1"/>
    <col min="32" max="32" width="11.5" style="7" customWidth="1"/>
    <col min="33" max="33" width="18" style="7" hidden="1" customWidth="1"/>
    <col min="34" max="34" width="14.6640625" style="7" hidden="1" customWidth="1"/>
    <col min="35" max="35" width="14.6640625" style="7" customWidth="1"/>
    <col min="36" max="37" width="0.1640625" style="7" hidden="1" customWidth="1"/>
    <col min="38" max="38" width="21.1640625" customWidth="1"/>
    <col min="39" max="39" width="22.33203125" customWidth="1"/>
    <col min="40" max="40" width="15" customWidth="1"/>
    <col min="41" max="45" width="8.83203125" customWidth="1"/>
  </cols>
  <sheetData>
    <row r="1" spans="1:39" x14ac:dyDescent="0.2">
      <c r="A1" t="s">
        <v>7</v>
      </c>
    </row>
    <row r="2" spans="1:39" ht="50.5" customHeight="1" x14ac:dyDescent="0.25">
      <c r="E2" s="3" t="s">
        <v>6</v>
      </c>
      <c r="J2" s="9"/>
    </row>
    <row r="4" spans="1:39" s="1" customFormat="1" x14ac:dyDescent="0.2">
      <c r="B4" s="1" t="s">
        <v>14</v>
      </c>
      <c r="H4" s="5"/>
      <c r="J4" s="8"/>
      <c r="L4" s="8"/>
      <c r="P4" s="8"/>
      <c r="T4" s="8"/>
      <c r="U4" s="8"/>
      <c r="V4" s="8"/>
      <c r="X4" s="8"/>
      <c r="Y4" s="8"/>
      <c r="Z4" s="8"/>
      <c r="AB4" s="8"/>
      <c r="AC4" s="8"/>
      <c r="AD4" s="8"/>
      <c r="AF4" s="8"/>
      <c r="AG4" s="8"/>
      <c r="AH4" s="8"/>
      <c r="AI4" s="8"/>
      <c r="AJ4" s="8"/>
      <c r="AK4" s="8"/>
    </row>
    <row r="6" spans="1:39" s="10" customFormat="1" x14ac:dyDescent="0.2">
      <c r="B6" s="10" t="s">
        <v>0</v>
      </c>
      <c r="C6" s="10" t="s">
        <v>129</v>
      </c>
      <c r="D6" s="10" t="s">
        <v>1</v>
      </c>
      <c r="E6" s="10" t="s">
        <v>2</v>
      </c>
      <c r="F6" s="10" t="s">
        <v>3</v>
      </c>
      <c r="G6" s="10" t="s">
        <v>4</v>
      </c>
      <c r="H6" s="11" t="s">
        <v>5</v>
      </c>
      <c r="I6" s="10" t="s">
        <v>117</v>
      </c>
      <c r="J6" s="12" t="s">
        <v>17</v>
      </c>
      <c r="K6" s="12" t="s">
        <v>115</v>
      </c>
      <c r="L6" s="12" t="s">
        <v>116</v>
      </c>
      <c r="M6" s="12" t="s">
        <v>128</v>
      </c>
      <c r="N6" s="12" t="s">
        <v>137</v>
      </c>
      <c r="O6" s="12" t="s">
        <v>118</v>
      </c>
      <c r="P6" s="12" t="s">
        <v>119</v>
      </c>
      <c r="Q6" s="12" t="s">
        <v>132</v>
      </c>
      <c r="R6" s="12" t="s">
        <v>138</v>
      </c>
      <c r="S6" s="12" t="s">
        <v>120</v>
      </c>
      <c r="T6" s="12" t="s">
        <v>121</v>
      </c>
      <c r="U6" s="12" t="s">
        <v>133</v>
      </c>
      <c r="V6" s="12" t="s">
        <v>139</v>
      </c>
      <c r="W6" s="12" t="s">
        <v>122</v>
      </c>
      <c r="X6" s="12" t="s">
        <v>123</v>
      </c>
      <c r="Y6" s="12" t="s">
        <v>134</v>
      </c>
      <c r="Z6" s="12" t="s">
        <v>140</v>
      </c>
      <c r="AA6" s="12" t="s">
        <v>124</v>
      </c>
      <c r="AB6" s="12" t="s">
        <v>125</v>
      </c>
      <c r="AC6" s="12" t="s">
        <v>135</v>
      </c>
      <c r="AD6" s="12" t="s">
        <v>141</v>
      </c>
      <c r="AE6" s="12" t="s">
        <v>126</v>
      </c>
      <c r="AF6" s="12" t="s">
        <v>127</v>
      </c>
      <c r="AG6" s="12" t="s">
        <v>136</v>
      </c>
      <c r="AH6" s="12" t="s">
        <v>142</v>
      </c>
      <c r="AI6" s="12" t="s">
        <v>22</v>
      </c>
      <c r="AJ6" s="12" t="s">
        <v>15</v>
      </c>
      <c r="AK6" s="12" t="s">
        <v>16</v>
      </c>
      <c r="AL6" s="10" t="s">
        <v>18</v>
      </c>
      <c r="AM6" s="10" t="s">
        <v>13</v>
      </c>
    </row>
    <row r="7" spans="1:39" x14ac:dyDescent="0.2">
      <c r="B7" t="s">
        <v>8</v>
      </c>
      <c r="D7" t="s">
        <v>9</v>
      </c>
      <c r="F7" t="s">
        <v>10</v>
      </c>
      <c r="G7" t="s">
        <v>11</v>
      </c>
      <c r="H7" s="6" t="s">
        <v>12</v>
      </c>
      <c r="I7" t="s">
        <v>143</v>
      </c>
      <c r="J7" s="7">
        <v>2</v>
      </c>
      <c r="K7" s="19" t="s">
        <v>65</v>
      </c>
      <c r="L7" s="7">
        <v>1</v>
      </c>
      <c r="M7" s="19">
        <f>VLOOKUP(K7,'Gift Options'!A:B,2,FALSE)</f>
        <v>5770</v>
      </c>
      <c r="N7" s="19">
        <f>VLOOKUP(K7,'Gift Options'!A:C,3,FALSE)</f>
        <v>16.95</v>
      </c>
      <c r="O7" t="s">
        <v>66</v>
      </c>
      <c r="P7" s="7">
        <v>1</v>
      </c>
      <c r="Q7" s="19">
        <f>VLOOKUP(O7,'Gift Options'!A:B,2,FALSE)</f>
        <v>5782</v>
      </c>
      <c r="R7" s="19">
        <f>VLOOKUP(O7,'Gift Options'!A:C,3,FALSE)</f>
        <v>16.95</v>
      </c>
      <c r="U7" s="19" t="e">
        <f>VLOOKUP(S7,'Gift Options'!A:B,2,FALSE)</f>
        <v>#N/A</v>
      </c>
      <c r="V7" s="19" t="e">
        <f>VLOOKUP(S7,'Gift Options'!A:C,3,FALSE)</f>
        <v>#N/A</v>
      </c>
      <c r="Y7" s="19" t="e">
        <f>VLOOKUP(W7,'Gift Options'!A:B,2,FALSE)</f>
        <v>#N/A</v>
      </c>
      <c r="Z7" s="19" t="e">
        <f>VLOOKUP(W7,'Gift Options'!A:C,3,FALSE)</f>
        <v>#N/A</v>
      </c>
      <c r="AC7" s="19" t="e">
        <f>VLOOKUP(AA7,'Gift Options'!A:B,2,FALSE)</f>
        <v>#N/A</v>
      </c>
      <c r="AD7" s="19" t="e">
        <f>VLOOKUP(AA7,'Gift Options'!A:C,3,FALSE)</f>
        <v>#N/A</v>
      </c>
      <c r="AG7" s="19" t="e">
        <f>VLOOKUP(AE7,'Gift Options'!A:B,2,FALSE)</f>
        <v>#N/A</v>
      </c>
      <c r="AH7" s="19" t="e">
        <f>VLOOKUP(AE7,'Gift Options'!A:C,3,FALSE)</f>
        <v>#N/A</v>
      </c>
      <c r="AI7" s="7" t="s">
        <v>23</v>
      </c>
      <c r="AJ7" t="str">
        <f>IF(AI7="More than £125",'Delivery Options'!$B$6,IF(J7&gt;2,'Delivery Options'!$B$5,'Delivery Options'!$B$3))</f>
        <v>£4.95 ( Royal Mail, 48 hours)</v>
      </c>
      <c r="AK7" t="str">
        <f>IF(AI7="More than £125","",IF(J7&gt;2,"",'Delivery Options'!$B$4))</f>
        <v>£6.95 (DHL, Standard)</v>
      </c>
      <c r="AL7" s="24" t="s">
        <v>19</v>
      </c>
    </row>
    <row r="8" spans="1:39" x14ac:dyDescent="0.2">
      <c r="B8" t="s">
        <v>130</v>
      </c>
      <c r="D8" t="s">
        <v>9</v>
      </c>
      <c r="F8" t="s">
        <v>10</v>
      </c>
      <c r="G8" t="s">
        <v>11</v>
      </c>
      <c r="H8" s="6" t="s">
        <v>12</v>
      </c>
      <c r="I8" t="s">
        <v>143</v>
      </c>
      <c r="J8" s="7">
        <v>2</v>
      </c>
      <c r="K8" t="s">
        <v>29</v>
      </c>
      <c r="L8" s="7">
        <v>1</v>
      </c>
      <c r="M8" s="19">
        <f>VLOOKUP(K8,'Gift Options'!A:B,2,FALSE)</f>
        <v>7101</v>
      </c>
      <c r="N8" s="19">
        <f>VLOOKUP(K8,'Gift Options'!A:C,3,FALSE)</f>
        <v>6.95</v>
      </c>
      <c r="O8" t="s">
        <v>30</v>
      </c>
      <c r="P8" s="7">
        <v>1</v>
      </c>
      <c r="Q8" s="19">
        <f>VLOOKUP(O8,'Gift Options'!A:B,2,FALSE)</f>
        <v>4518</v>
      </c>
      <c r="R8" s="19">
        <f>VLOOKUP(O8,'Gift Options'!A:C,3,FALSE)</f>
        <v>14.95</v>
      </c>
      <c r="U8" s="19" t="e">
        <f>VLOOKUP(S8,'Gift Options'!A:B,2,FALSE)</f>
        <v>#N/A</v>
      </c>
      <c r="V8" s="19" t="e">
        <f>VLOOKUP(S8,'Gift Options'!A:C,3,FALSE)</f>
        <v>#N/A</v>
      </c>
      <c r="Y8" s="19" t="e">
        <f>VLOOKUP(W8,'Gift Options'!A:B,2,FALSE)</f>
        <v>#N/A</v>
      </c>
      <c r="Z8" s="19" t="e">
        <f>VLOOKUP(W8,'Gift Options'!A:C,3,FALSE)</f>
        <v>#N/A</v>
      </c>
      <c r="AC8" s="19" t="e">
        <f>VLOOKUP(AA8,'Gift Options'!A:B,2,FALSE)</f>
        <v>#N/A</v>
      </c>
      <c r="AD8" s="19" t="e">
        <f>VLOOKUP(AA8,'Gift Options'!A:C,3,FALSE)</f>
        <v>#N/A</v>
      </c>
      <c r="AG8" s="19" t="e">
        <f>VLOOKUP(AE8,'Gift Options'!A:B,2,FALSE)</f>
        <v>#N/A</v>
      </c>
      <c r="AH8" s="19" t="e">
        <f>VLOOKUP(AE8,'Gift Options'!A:C,3,FALSE)</f>
        <v>#N/A</v>
      </c>
      <c r="AI8" s="7" t="s">
        <v>23</v>
      </c>
      <c r="AJ8" t="str">
        <f>IF(AI8="More than £125",'Delivery Options'!$B$6,IF(J8&gt;2,'Delivery Options'!$B$5,'Delivery Options'!$B$3))</f>
        <v>£4.95 ( Royal Mail, 48 hours)</v>
      </c>
      <c r="AK8" t="str">
        <f>IF(AI8="More than £125","",IF(J8&gt;2,"",'Delivery Options'!$B$4))</f>
        <v>£6.95 (DHL, Standard)</v>
      </c>
      <c r="AL8" s="24" t="s">
        <v>19</v>
      </c>
    </row>
    <row r="9" spans="1:39" x14ac:dyDescent="0.2">
      <c r="B9" t="s">
        <v>131</v>
      </c>
      <c r="D9" t="s">
        <v>9</v>
      </c>
      <c r="F9" t="s">
        <v>10</v>
      </c>
      <c r="G9" t="s">
        <v>11</v>
      </c>
      <c r="H9" s="6" t="s">
        <v>12</v>
      </c>
      <c r="I9" t="s">
        <v>143</v>
      </c>
      <c r="J9" s="7">
        <v>6</v>
      </c>
      <c r="K9" t="s">
        <v>100</v>
      </c>
      <c r="L9" s="7">
        <v>2</v>
      </c>
      <c r="M9" s="19">
        <f>VLOOKUP(K9,'Gift Options'!A:B,2,FALSE)</f>
        <v>5060</v>
      </c>
      <c r="N9" s="19">
        <f>VLOOKUP(K9,'Gift Options'!A:C,3,FALSE)</f>
        <v>2.95</v>
      </c>
      <c r="O9" t="s">
        <v>98</v>
      </c>
      <c r="P9" s="7">
        <v>2</v>
      </c>
      <c r="Q9" s="19">
        <f>VLOOKUP(O9,'Gift Options'!A:B,2,FALSE)</f>
        <v>6108</v>
      </c>
      <c r="R9" s="19">
        <f>VLOOKUP(O9,'Gift Options'!A:C,3,FALSE)</f>
        <v>2.95</v>
      </c>
      <c r="S9" t="s">
        <v>99</v>
      </c>
      <c r="T9" s="7">
        <v>2</v>
      </c>
      <c r="U9" s="19">
        <f>VLOOKUP(S9,'Gift Options'!A:B,2,FALSE)</f>
        <v>3400</v>
      </c>
      <c r="V9" s="19">
        <f>VLOOKUP(S9,'Gift Options'!A:C,3,FALSE)</f>
        <v>2.95</v>
      </c>
      <c r="Y9" s="19" t="e">
        <f>VLOOKUP(W9,'Gift Options'!A:B,2,FALSE)</f>
        <v>#N/A</v>
      </c>
      <c r="Z9" s="19" t="e">
        <f>VLOOKUP(W9,'Gift Options'!A:C,3,FALSE)</f>
        <v>#N/A</v>
      </c>
      <c r="AC9" s="19" t="e">
        <f>VLOOKUP(AA9,'Gift Options'!A:B,2,FALSE)</f>
        <v>#N/A</v>
      </c>
      <c r="AD9" s="19" t="e">
        <f>VLOOKUP(AA9,'Gift Options'!A:C,3,FALSE)</f>
        <v>#N/A</v>
      </c>
      <c r="AG9" s="19" t="e">
        <f>VLOOKUP(AE9,'Gift Options'!A:B,2,FALSE)</f>
        <v>#N/A</v>
      </c>
      <c r="AH9" s="19" t="e">
        <f>VLOOKUP(AE9,'Gift Options'!A:C,3,FALSE)</f>
        <v>#N/A</v>
      </c>
      <c r="AI9" s="7" t="s">
        <v>23</v>
      </c>
      <c r="AJ9" t="str">
        <f>IF(AI9="More than £125",'Delivery Options'!$B$6,IF(J9&gt;2,'Delivery Options'!$B$5,'Delivery Options'!$B$3))</f>
        <v>£7.95 (DHL, Standard)</v>
      </c>
      <c r="AK9" t="str">
        <f>IF(AI9="More than £125","",IF(J9&gt;2,"",'Delivery Options'!$B$4))</f>
        <v/>
      </c>
      <c r="AL9" t="s">
        <v>20</v>
      </c>
    </row>
    <row r="10" spans="1:39" x14ac:dyDescent="0.2">
      <c r="M10" s="19" t="e">
        <f>VLOOKUP(K10,'Gift Options'!A:B,2,FALSE)</f>
        <v>#N/A</v>
      </c>
      <c r="N10" s="19" t="e">
        <f>VLOOKUP(K10,'Gift Options'!A:C,3,FALSE)</f>
        <v>#N/A</v>
      </c>
      <c r="Q10" s="19" t="e">
        <f>VLOOKUP(O10,'Gift Options'!A:B,2,FALSE)</f>
        <v>#N/A</v>
      </c>
      <c r="R10" s="19" t="e">
        <f>VLOOKUP(O10,'Gift Options'!A:C,3,FALSE)</f>
        <v>#N/A</v>
      </c>
      <c r="U10" s="19" t="e">
        <f>VLOOKUP(S10,'Gift Options'!A:B,2,FALSE)</f>
        <v>#N/A</v>
      </c>
      <c r="V10" s="19" t="e">
        <f>VLOOKUP(S10,'Gift Options'!A:C,3,FALSE)</f>
        <v>#N/A</v>
      </c>
      <c r="Y10" s="19" t="e">
        <f>VLOOKUP(W10,'Gift Options'!A:B,2,FALSE)</f>
        <v>#N/A</v>
      </c>
      <c r="Z10" s="19" t="e">
        <f>VLOOKUP(W10,'Gift Options'!A:C,3,FALSE)</f>
        <v>#N/A</v>
      </c>
      <c r="AC10" s="19" t="e">
        <f>VLOOKUP(AA10,'Gift Options'!A:B,2,FALSE)</f>
        <v>#N/A</v>
      </c>
      <c r="AD10" s="19" t="e">
        <f>VLOOKUP(AA10,'Gift Options'!A:C,3,FALSE)</f>
        <v>#N/A</v>
      </c>
      <c r="AG10" s="19" t="e">
        <f>VLOOKUP(AE10,'Gift Options'!A:B,2,FALSE)</f>
        <v>#N/A</v>
      </c>
      <c r="AH10" s="19" t="e">
        <f>VLOOKUP(AE10,'Gift Options'!A:C,3,FALSE)</f>
        <v>#N/A</v>
      </c>
      <c r="AJ10" t="str">
        <f>IF(AI10="More than £125",'Delivery Options'!$B$6,IF(J10&gt;2,'Delivery Options'!$B$5,'Delivery Options'!$B$3))</f>
        <v>£4.95 ( Royal Mail, 48 hours)</v>
      </c>
      <c r="AK10" t="str">
        <f>IF(AI10="More than £125","",IF(J10&gt;2,"",'Delivery Options'!$B$4))</f>
        <v>£6.95 (DHL, Standard)</v>
      </c>
    </row>
    <row r="11" spans="1:39" x14ac:dyDescent="0.2">
      <c r="M11" s="19" t="e">
        <f>VLOOKUP(K11,'Gift Options'!A:B,2,FALSE)</f>
        <v>#N/A</v>
      </c>
      <c r="N11" s="19" t="e">
        <f>VLOOKUP(K11,'Gift Options'!A:C,3,FALSE)</f>
        <v>#N/A</v>
      </c>
      <c r="Q11" s="19" t="e">
        <f>VLOOKUP(O11,'Gift Options'!A:B,2,FALSE)</f>
        <v>#N/A</v>
      </c>
      <c r="R11" s="19" t="e">
        <f>VLOOKUP(O11,'Gift Options'!A:C,3,FALSE)</f>
        <v>#N/A</v>
      </c>
      <c r="U11" s="19" t="e">
        <f>VLOOKUP(S11,'Gift Options'!A:B,2,FALSE)</f>
        <v>#N/A</v>
      </c>
      <c r="V11" s="19" t="e">
        <f>VLOOKUP(S11,'Gift Options'!A:C,3,FALSE)</f>
        <v>#N/A</v>
      </c>
      <c r="Y11" s="19" t="e">
        <f>VLOOKUP(W11,'Gift Options'!A:B,2,FALSE)</f>
        <v>#N/A</v>
      </c>
      <c r="Z11" s="19" t="e">
        <f>VLOOKUP(W11,'Gift Options'!A:C,3,FALSE)</f>
        <v>#N/A</v>
      </c>
      <c r="AC11" s="19" t="e">
        <f>VLOOKUP(AA11,'Gift Options'!A:B,2,FALSE)</f>
        <v>#N/A</v>
      </c>
      <c r="AD11" s="19" t="e">
        <f>VLOOKUP(AA11,'Gift Options'!A:C,3,FALSE)</f>
        <v>#N/A</v>
      </c>
      <c r="AG11" s="19" t="e">
        <f>VLOOKUP(AE11,'Gift Options'!A:B,2,FALSE)</f>
        <v>#N/A</v>
      </c>
      <c r="AH11" s="19" t="e">
        <f>VLOOKUP(AE11,'Gift Options'!A:C,3,FALSE)</f>
        <v>#N/A</v>
      </c>
      <c r="AJ11" t="str">
        <f>IF(AI11="More than £125",'Delivery Options'!$B$6,IF(J11&gt;2,'Delivery Options'!$B$5,'Delivery Options'!$B$3))</f>
        <v>£4.95 ( Royal Mail, 48 hours)</v>
      </c>
      <c r="AK11" t="str">
        <f>IF(AI11="More than £125","",IF(J11&gt;2,"",'Delivery Options'!$B$4))</f>
        <v>£6.95 (DHL, Standard)</v>
      </c>
    </row>
    <row r="12" spans="1:39" x14ac:dyDescent="0.2">
      <c r="M12" s="19" t="e">
        <f>VLOOKUP(K12,'Gift Options'!A:B,2,FALSE)</f>
        <v>#N/A</v>
      </c>
      <c r="N12" s="19" t="e">
        <f>VLOOKUP(K12,'Gift Options'!A:C,3,FALSE)</f>
        <v>#N/A</v>
      </c>
      <c r="Q12" s="19" t="e">
        <f>VLOOKUP(O12,'Gift Options'!A:B,2,FALSE)</f>
        <v>#N/A</v>
      </c>
      <c r="R12" s="19" t="e">
        <f>VLOOKUP(O12,'Gift Options'!A:C,3,FALSE)</f>
        <v>#N/A</v>
      </c>
      <c r="U12" s="19" t="e">
        <f>VLOOKUP(S12,'Gift Options'!A:B,2,FALSE)</f>
        <v>#N/A</v>
      </c>
      <c r="V12" s="19" t="e">
        <f>VLOOKUP(S12,'Gift Options'!A:C,3,FALSE)</f>
        <v>#N/A</v>
      </c>
      <c r="Y12" s="19" t="e">
        <f>VLOOKUP(W12,'Gift Options'!A:B,2,FALSE)</f>
        <v>#N/A</v>
      </c>
      <c r="Z12" s="19" t="e">
        <f>VLOOKUP(W12,'Gift Options'!A:C,3,FALSE)</f>
        <v>#N/A</v>
      </c>
      <c r="AC12" s="19" t="e">
        <f>VLOOKUP(AA12,'Gift Options'!A:B,2,FALSE)</f>
        <v>#N/A</v>
      </c>
      <c r="AD12" s="19" t="e">
        <f>VLOOKUP(AA12,'Gift Options'!A:C,3,FALSE)</f>
        <v>#N/A</v>
      </c>
      <c r="AG12" s="19" t="e">
        <f>VLOOKUP(AE12,'Gift Options'!A:B,2,FALSE)</f>
        <v>#N/A</v>
      </c>
      <c r="AH12" s="19" t="e">
        <f>VLOOKUP(AE12,'Gift Options'!A:C,3,FALSE)</f>
        <v>#N/A</v>
      </c>
      <c r="AJ12" t="str">
        <f>IF(AI12="More than £125",'Delivery Options'!$B$6,IF(J12&gt;2,'Delivery Options'!$B$5,'Delivery Options'!$B$3))</f>
        <v>£4.95 ( Royal Mail, 48 hours)</v>
      </c>
      <c r="AK12" t="str">
        <f>IF(AI12="More than £125","",IF(J12&gt;2,"",'Delivery Options'!$B$4))</f>
        <v>£6.95 (DHL, Standard)</v>
      </c>
    </row>
    <row r="13" spans="1:39" x14ac:dyDescent="0.2">
      <c r="M13" s="19" t="e">
        <f>VLOOKUP(K13,'Gift Options'!A:B,2,FALSE)</f>
        <v>#N/A</v>
      </c>
      <c r="N13" s="19" t="e">
        <f>VLOOKUP(K13,'Gift Options'!A:C,3,FALSE)</f>
        <v>#N/A</v>
      </c>
      <c r="Q13" s="19" t="e">
        <f>VLOOKUP(O13,'Gift Options'!A:B,2,FALSE)</f>
        <v>#N/A</v>
      </c>
      <c r="R13" s="19" t="e">
        <f>VLOOKUP(O13,'Gift Options'!A:C,3,FALSE)</f>
        <v>#N/A</v>
      </c>
      <c r="U13" s="19" t="e">
        <f>VLOOKUP(S13,'Gift Options'!A:B,2,FALSE)</f>
        <v>#N/A</v>
      </c>
      <c r="V13" s="19" t="e">
        <f>VLOOKUP(S13,'Gift Options'!A:C,3,FALSE)</f>
        <v>#N/A</v>
      </c>
      <c r="Y13" s="19" t="e">
        <f>VLOOKUP(W13,'Gift Options'!A:B,2,FALSE)</f>
        <v>#N/A</v>
      </c>
      <c r="Z13" s="19" t="e">
        <f>VLOOKUP(W13,'Gift Options'!A:C,3,FALSE)</f>
        <v>#N/A</v>
      </c>
      <c r="AC13" s="19" t="e">
        <f>VLOOKUP(AA13,'Gift Options'!A:B,2,FALSE)</f>
        <v>#N/A</v>
      </c>
      <c r="AD13" s="19" t="e">
        <f>VLOOKUP(AA13,'Gift Options'!A:C,3,FALSE)</f>
        <v>#N/A</v>
      </c>
      <c r="AG13" s="19" t="e">
        <f>VLOOKUP(AE13,'Gift Options'!A:B,2,FALSE)</f>
        <v>#N/A</v>
      </c>
      <c r="AH13" s="19" t="e">
        <f>VLOOKUP(AE13,'Gift Options'!A:C,3,FALSE)</f>
        <v>#N/A</v>
      </c>
      <c r="AJ13" t="str">
        <f>IF(AI13="More than £125",'Delivery Options'!$B$6,IF(J13&gt;2,'Delivery Options'!$B$5,'Delivery Options'!$B$3))</f>
        <v>£4.95 ( Royal Mail, 48 hours)</v>
      </c>
      <c r="AK13" t="str">
        <f>IF(AI13="More than £125","",IF(J13&gt;2,"",'Delivery Options'!$B$4))</f>
        <v>£6.95 (DHL, Standard)</v>
      </c>
    </row>
    <row r="14" spans="1:39" x14ac:dyDescent="0.2">
      <c r="M14" s="19" t="e">
        <f>VLOOKUP(K14,'Gift Options'!A:B,2,FALSE)</f>
        <v>#N/A</v>
      </c>
      <c r="N14" s="19" t="e">
        <f>VLOOKUP(K14,'Gift Options'!A:C,3,FALSE)</f>
        <v>#N/A</v>
      </c>
      <c r="Q14" s="19" t="e">
        <f>VLOOKUP(O14,'Gift Options'!A:B,2,FALSE)</f>
        <v>#N/A</v>
      </c>
      <c r="R14" s="19" t="e">
        <f>VLOOKUP(O14,'Gift Options'!A:C,3,FALSE)</f>
        <v>#N/A</v>
      </c>
      <c r="U14" s="19" t="e">
        <f>VLOOKUP(S14,'Gift Options'!A:B,2,FALSE)</f>
        <v>#N/A</v>
      </c>
      <c r="V14" s="19" t="e">
        <f>VLOOKUP(S14,'Gift Options'!A:C,3,FALSE)</f>
        <v>#N/A</v>
      </c>
      <c r="Y14" s="19" t="e">
        <f>VLOOKUP(W14,'Gift Options'!A:B,2,FALSE)</f>
        <v>#N/A</v>
      </c>
      <c r="Z14" s="19" t="e">
        <f>VLOOKUP(W14,'Gift Options'!A:C,3,FALSE)</f>
        <v>#N/A</v>
      </c>
      <c r="AC14" s="19" t="e">
        <f>VLOOKUP(AA14,'Gift Options'!A:B,2,FALSE)</f>
        <v>#N/A</v>
      </c>
      <c r="AD14" s="19" t="e">
        <f>VLOOKUP(AA14,'Gift Options'!A:C,3,FALSE)</f>
        <v>#N/A</v>
      </c>
      <c r="AG14" s="19" t="e">
        <f>VLOOKUP(AE14,'Gift Options'!A:B,2,FALSE)</f>
        <v>#N/A</v>
      </c>
      <c r="AH14" s="19" t="e">
        <f>VLOOKUP(AE14,'Gift Options'!A:C,3,FALSE)</f>
        <v>#N/A</v>
      </c>
      <c r="AJ14" t="str">
        <f>IF(AI14="More than £125",'Delivery Options'!$B$6,IF(J14&gt;2,'Delivery Options'!$B$5,'Delivery Options'!$B$3))</f>
        <v>£4.95 ( Royal Mail, 48 hours)</v>
      </c>
      <c r="AK14" t="str">
        <f>IF(AI14="More than £125","",IF(J14&gt;2,"",'Delivery Options'!$B$4))</f>
        <v>£6.95 (DHL, Standard)</v>
      </c>
    </row>
    <row r="15" spans="1:39" x14ac:dyDescent="0.2">
      <c r="M15" s="19" t="e">
        <f>VLOOKUP(K15,'Gift Options'!A:B,2,FALSE)</f>
        <v>#N/A</v>
      </c>
      <c r="N15" s="19" t="e">
        <f>VLOOKUP(K15,'Gift Options'!A:C,3,FALSE)</f>
        <v>#N/A</v>
      </c>
      <c r="Q15" s="19" t="e">
        <f>VLOOKUP(O15,'Gift Options'!A:B,2,FALSE)</f>
        <v>#N/A</v>
      </c>
      <c r="R15" s="19" t="e">
        <f>VLOOKUP(O15,'Gift Options'!A:C,3,FALSE)</f>
        <v>#N/A</v>
      </c>
      <c r="U15" s="19" t="e">
        <f>VLOOKUP(S15,'Gift Options'!A:B,2,FALSE)</f>
        <v>#N/A</v>
      </c>
      <c r="V15" s="19" t="e">
        <f>VLOOKUP(S15,'Gift Options'!A:C,3,FALSE)</f>
        <v>#N/A</v>
      </c>
      <c r="Y15" s="19" t="e">
        <f>VLOOKUP(W15,'Gift Options'!A:B,2,FALSE)</f>
        <v>#N/A</v>
      </c>
      <c r="Z15" s="19" t="e">
        <f>VLOOKUP(W15,'Gift Options'!A:C,3,FALSE)</f>
        <v>#N/A</v>
      </c>
      <c r="AC15" s="19" t="e">
        <f>VLOOKUP(AA15,'Gift Options'!A:B,2,FALSE)</f>
        <v>#N/A</v>
      </c>
      <c r="AD15" s="19" t="e">
        <f>VLOOKUP(AA15,'Gift Options'!A:C,3,FALSE)</f>
        <v>#N/A</v>
      </c>
      <c r="AG15" s="19" t="e">
        <f>VLOOKUP(AE15,'Gift Options'!A:B,2,FALSE)</f>
        <v>#N/A</v>
      </c>
      <c r="AH15" s="19" t="e">
        <f>VLOOKUP(AE15,'Gift Options'!A:C,3,FALSE)</f>
        <v>#N/A</v>
      </c>
      <c r="AJ15" t="str">
        <f>IF(AI15="More than £125",'Delivery Options'!$B$6,IF(J15&gt;2,'Delivery Options'!$B$5,'Delivery Options'!$B$3))</f>
        <v>£4.95 ( Royal Mail, 48 hours)</v>
      </c>
      <c r="AK15" t="str">
        <f>IF(AI15="More than £125","",IF(J15&gt;2,"",'Delivery Options'!$B$4))</f>
        <v>£6.95 (DHL, Standard)</v>
      </c>
    </row>
    <row r="16" spans="1:39" x14ac:dyDescent="0.2">
      <c r="M16" s="19" t="e">
        <f>VLOOKUP(K16,'Gift Options'!A:B,2,FALSE)</f>
        <v>#N/A</v>
      </c>
      <c r="N16" s="19" t="e">
        <f>VLOOKUP(K16,'Gift Options'!A:C,3,FALSE)</f>
        <v>#N/A</v>
      </c>
      <c r="Q16" s="19" t="e">
        <f>VLOOKUP(O16,'Gift Options'!A:B,2,FALSE)</f>
        <v>#N/A</v>
      </c>
      <c r="R16" s="19" t="e">
        <f>VLOOKUP(O16,'Gift Options'!A:C,3,FALSE)</f>
        <v>#N/A</v>
      </c>
      <c r="U16" s="19" t="e">
        <f>VLOOKUP(S16,'Gift Options'!A:B,2,FALSE)</f>
        <v>#N/A</v>
      </c>
      <c r="V16" s="19" t="e">
        <f>VLOOKUP(S16,'Gift Options'!A:C,3,FALSE)</f>
        <v>#N/A</v>
      </c>
      <c r="Y16" s="19" t="e">
        <f>VLOOKUP(W16,'Gift Options'!A:B,2,FALSE)</f>
        <v>#N/A</v>
      </c>
      <c r="Z16" s="19" t="e">
        <f>VLOOKUP(W16,'Gift Options'!A:C,3,FALSE)</f>
        <v>#N/A</v>
      </c>
      <c r="AC16" s="19" t="e">
        <f>VLOOKUP(AA16,'Gift Options'!A:B,2,FALSE)</f>
        <v>#N/A</v>
      </c>
      <c r="AD16" s="19" t="e">
        <f>VLOOKUP(AA16,'Gift Options'!A:C,3,FALSE)</f>
        <v>#N/A</v>
      </c>
      <c r="AG16" s="19" t="e">
        <f>VLOOKUP(AE16,'Gift Options'!A:B,2,FALSE)</f>
        <v>#N/A</v>
      </c>
      <c r="AH16" s="19" t="e">
        <f>VLOOKUP(AE16,'Gift Options'!A:C,3,FALSE)</f>
        <v>#N/A</v>
      </c>
      <c r="AJ16" t="str">
        <f>IF(AI16="More than £125",'Delivery Options'!$B$6,IF(J16&gt;2,'Delivery Options'!$B$5,'Delivery Options'!$B$3))</f>
        <v>£4.95 ( Royal Mail, 48 hours)</v>
      </c>
      <c r="AK16" t="str">
        <f>IF(AI16="More than £125","",IF(J16&gt;2,"",'Delivery Options'!$B$4))</f>
        <v>£6.95 (DHL, Standard)</v>
      </c>
    </row>
    <row r="17" spans="2:38" x14ac:dyDescent="0.2">
      <c r="M17" s="19" t="e">
        <f>VLOOKUP(K17,'Gift Options'!A:B,2,FALSE)</f>
        <v>#N/A</v>
      </c>
      <c r="N17" s="19" t="e">
        <f>VLOOKUP(K17,'Gift Options'!A:C,3,FALSE)</f>
        <v>#N/A</v>
      </c>
      <c r="Q17" s="19" t="e">
        <f>VLOOKUP(O17,'Gift Options'!A:B,2,FALSE)</f>
        <v>#N/A</v>
      </c>
      <c r="R17" s="19" t="e">
        <f>VLOOKUP(O17,'Gift Options'!A:C,3,FALSE)</f>
        <v>#N/A</v>
      </c>
      <c r="U17" s="19" t="e">
        <f>VLOOKUP(S17,'Gift Options'!A:B,2,FALSE)</f>
        <v>#N/A</v>
      </c>
      <c r="V17" s="19" t="e">
        <f>VLOOKUP(S17,'Gift Options'!A:C,3,FALSE)</f>
        <v>#N/A</v>
      </c>
      <c r="Y17" s="19" t="e">
        <f>VLOOKUP(W17,'Gift Options'!A:B,2,FALSE)</f>
        <v>#N/A</v>
      </c>
      <c r="Z17" s="19" t="e">
        <f>VLOOKUP(W17,'Gift Options'!A:C,3,FALSE)</f>
        <v>#N/A</v>
      </c>
      <c r="AC17" s="19" t="e">
        <f>VLOOKUP(AA17,'Gift Options'!A:B,2,FALSE)</f>
        <v>#N/A</v>
      </c>
      <c r="AD17" s="19" t="e">
        <f>VLOOKUP(AA17,'Gift Options'!A:C,3,FALSE)</f>
        <v>#N/A</v>
      </c>
      <c r="AG17" s="19" t="e">
        <f>VLOOKUP(AE17,'Gift Options'!A:B,2,FALSE)</f>
        <v>#N/A</v>
      </c>
      <c r="AH17" s="19" t="e">
        <f>VLOOKUP(AE17,'Gift Options'!A:C,3,FALSE)</f>
        <v>#N/A</v>
      </c>
      <c r="AJ17" t="str">
        <f>IF(AI17="More than £125",'Delivery Options'!$B$6,IF(J17&gt;2,'Delivery Options'!$B$5,'Delivery Options'!$B$3))</f>
        <v>£4.95 ( Royal Mail, 48 hours)</v>
      </c>
      <c r="AK17" t="str">
        <f>IF(AI17="More than £125","",IF(J17&gt;2,"",'Delivery Options'!$B$4))</f>
        <v>£6.95 (DHL, Standard)</v>
      </c>
    </row>
    <row r="18" spans="2:38" x14ac:dyDescent="0.2">
      <c r="M18" s="19" t="e">
        <f>VLOOKUP(K18,'Gift Options'!A:B,2,FALSE)</f>
        <v>#N/A</v>
      </c>
      <c r="N18" s="19" t="e">
        <f>VLOOKUP(K18,'Gift Options'!A:C,3,FALSE)</f>
        <v>#N/A</v>
      </c>
      <c r="Q18" s="19" t="e">
        <f>VLOOKUP(O18,'Gift Options'!A:B,2,FALSE)</f>
        <v>#N/A</v>
      </c>
      <c r="R18" s="19" t="e">
        <f>VLOOKUP(O18,'Gift Options'!A:C,3,FALSE)</f>
        <v>#N/A</v>
      </c>
      <c r="U18" s="19" t="e">
        <f>VLOOKUP(S18,'Gift Options'!A:B,2,FALSE)</f>
        <v>#N/A</v>
      </c>
      <c r="V18" s="19" t="e">
        <f>VLOOKUP(S18,'Gift Options'!A:C,3,FALSE)</f>
        <v>#N/A</v>
      </c>
      <c r="Y18" s="19" t="e">
        <f>VLOOKUP(W18,'Gift Options'!A:B,2,FALSE)</f>
        <v>#N/A</v>
      </c>
      <c r="Z18" s="19" t="e">
        <f>VLOOKUP(W18,'Gift Options'!A:C,3,FALSE)</f>
        <v>#N/A</v>
      </c>
      <c r="AC18" s="19" t="e">
        <f>VLOOKUP(AA18,'Gift Options'!A:B,2,FALSE)</f>
        <v>#N/A</v>
      </c>
      <c r="AD18" s="19" t="e">
        <f>VLOOKUP(AA18,'Gift Options'!A:C,3,FALSE)</f>
        <v>#N/A</v>
      </c>
      <c r="AG18" s="19" t="e">
        <f>VLOOKUP(AE18,'Gift Options'!A:B,2,FALSE)</f>
        <v>#N/A</v>
      </c>
      <c r="AH18" s="19" t="e">
        <f>VLOOKUP(AE18,'Gift Options'!A:C,3,FALSE)</f>
        <v>#N/A</v>
      </c>
      <c r="AJ18" t="str">
        <f>IF(AI18="More than £125",'Delivery Options'!$B$6,IF(J18&gt;2,'Delivery Options'!$B$5,'Delivery Options'!$B$3))</f>
        <v>£4.95 ( Royal Mail, 48 hours)</v>
      </c>
      <c r="AK18" t="str">
        <f>IF(AI18="More than £125","",IF(J18&gt;2,"",'Delivery Options'!$B$4))</f>
        <v>£6.95 (DHL, Standard)</v>
      </c>
    </row>
    <row r="19" spans="2:38" x14ac:dyDescent="0.2">
      <c r="M19" s="19" t="e">
        <f>VLOOKUP(K19,'Gift Options'!A:B,2,FALSE)</f>
        <v>#N/A</v>
      </c>
      <c r="N19" s="19" t="e">
        <f>VLOOKUP(K19,'Gift Options'!A:C,3,FALSE)</f>
        <v>#N/A</v>
      </c>
      <c r="Q19" s="19" t="e">
        <f>VLOOKUP(O19,'Gift Options'!A:B,2,FALSE)</f>
        <v>#N/A</v>
      </c>
      <c r="R19" s="19" t="e">
        <f>VLOOKUP(O19,'Gift Options'!A:C,3,FALSE)</f>
        <v>#N/A</v>
      </c>
      <c r="U19" s="19" t="e">
        <f>VLOOKUP(S19,'Gift Options'!A:B,2,FALSE)</f>
        <v>#N/A</v>
      </c>
      <c r="V19" s="19" t="e">
        <f>VLOOKUP(S19,'Gift Options'!A:C,3,FALSE)</f>
        <v>#N/A</v>
      </c>
      <c r="Y19" s="19" t="e">
        <f>VLOOKUP(W19,'Gift Options'!A:B,2,FALSE)</f>
        <v>#N/A</v>
      </c>
      <c r="Z19" s="19" t="e">
        <f>VLOOKUP(W19,'Gift Options'!A:C,3,FALSE)</f>
        <v>#N/A</v>
      </c>
      <c r="AC19" s="19" t="e">
        <f>VLOOKUP(AA19,'Gift Options'!A:B,2,FALSE)</f>
        <v>#N/A</v>
      </c>
      <c r="AD19" s="19" t="e">
        <f>VLOOKUP(AA19,'Gift Options'!A:C,3,FALSE)</f>
        <v>#N/A</v>
      </c>
      <c r="AG19" s="19" t="e">
        <f>VLOOKUP(AE19,'Gift Options'!A:B,2,FALSE)</f>
        <v>#N/A</v>
      </c>
      <c r="AH19" s="19" t="e">
        <f>VLOOKUP(AE19,'Gift Options'!A:C,3,FALSE)</f>
        <v>#N/A</v>
      </c>
      <c r="AJ19" t="str">
        <f>IF(AI19="More than £125",'Delivery Options'!$B$6,IF(J19&gt;2,'Delivery Options'!$B$5,'Delivery Options'!$B$3))</f>
        <v>£4.95 ( Royal Mail, 48 hours)</v>
      </c>
      <c r="AK19" t="str">
        <f>IF(AI19="More than £125","",IF(J19&gt;2,"",'Delivery Options'!$B$4))</f>
        <v>£6.95 (DHL, Standard)</v>
      </c>
    </row>
    <row r="20" spans="2:38" x14ac:dyDescent="0.2">
      <c r="M20" s="19" t="e">
        <f>VLOOKUP(K20,'Gift Options'!A:B,2,FALSE)</f>
        <v>#N/A</v>
      </c>
      <c r="N20" s="19" t="e">
        <f>VLOOKUP(K20,'Gift Options'!A:C,3,FALSE)</f>
        <v>#N/A</v>
      </c>
      <c r="Q20" s="19" t="e">
        <f>VLOOKUP(O20,'Gift Options'!A:B,2,FALSE)</f>
        <v>#N/A</v>
      </c>
      <c r="R20" s="19" t="e">
        <f>VLOOKUP(O20,'Gift Options'!A:C,3,FALSE)</f>
        <v>#N/A</v>
      </c>
      <c r="U20" s="19" t="e">
        <f>VLOOKUP(S20,'Gift Options'!A:B,2,FALSE)</f>
        <v>#N/A</v>
      </c>
      <c r="V20" s="19" t="e">
        <f>VLOOKUP(S20,'Gift Options'!A:C,3,FALSE)</f>
        <v>#N/A</v>
      </c>
      <c r="Y20" s="19" t="e">
        <f>VLOOKUP(W20,'Gift Options'!A:B,2,FALSE)</f>
        <v>#N/A</v>
      </c>
      <c r="Z20" s="19" t="e">
        <f>VLOOKUP(W20,'Gift Options'!A:C,3,FALSE)</f>
        <v>#N/A</v>
      </c>
      <c r="AC20" s="19" t="e">
        <f>VLOOKUP(AA20,'Gift Options'!A:B,2,FALSE)</f>
        <v>#N/A</v>
      </c>
      <c r="AD20" s="19" t="e">
        <f>VLOOKUP(AA20,'Gift Options'!A:C,3,FALSE)</f>
        <v>#N/A</v>
      </c>
      <c r="AG20" s="19" t="e">
        <f>VLOOKUP(AE20,'Gift Options'!A:B,2,FALSE)</f>
        <v>#N/A</v>
      </c>
      <c r="AH20" s="19" t="e">
        <f>VLOOKUP(AE20,'Gift Options'!A:C,3,FALSE)</f>
        <v>#N/A</v>
      </c>
      <c r="AJ20" t="str">
        <f>IF(AI20="More than £125",'Delivery Options'!$B$6,IF(J20&gt;2,'Delivery Options'!$B$5,'Delivery Options'!$B$3))</f>
        <v>£4.95 ( Royal Mail, 48 hours)</v>
      </c>
      <c r="AK20" t="str">
        <f>IF(AI20="More than £125","",IF(J20&gt;2,"",'Delivery Options'!$B$4))</f>
        <v>£6.95 (DHL, Standard)</v>
      </c>
    </row>
    <row r="21" spans="2:38" x14ac:dyDescent="0.2">
      <c r="M21" s="19" t="e">
        <f>VLOOKUP(K21,'Gift Options'!A:B,2,FALSE)</f>
        <v>#N/A</v>
      </c>
      <c r="N21" s="19" t="e">
        <f>VLOOKUP(K21,'Gift Options'!A:C,3,FALSE)</f>
        <v>#N/A</v>
      </c>
      <c r="Q21" s="19" t="e">
        <f>VLOOKUP(O21,'Gift Options'!A:B,2,FALSE)</f>
        <v>#N/A</v>
      </c>
      <c r="R21" s="19" t="e">
        <f>VLOOKUP(O21,'Gift Options'!A:C,3,FALSE)</f>
        <v>#N/A</v>
      </c>
      <c r="U21" s="19" t="e">
        <f>VLOOKUP(S21,'Gift Options'!A:B,2,FALSE)</f>
        <v>#N/A</v>
      </c>
      <c r="V21" s="19" t="e">
        <f>VLOOKUP(S21,'Gift Options'!A:C,3,FALSE)</f>
        <v>#N/A</v>
      </c>
      <c r="Y21" s="19" t="e">
        <f>VLOOKUP(W21,'Gift Options'!A:B,2,FALSE)</f>
        <v>#N/A</v>
      </c>
      <c r="Z21" s="19" t="e">
        <f>VLOOKUP(W21,'Gift Options'!A:C,3,FALSE)</f>
        <v>#N/A</v>
      </c>
      <c r="AC21" s="19" t="e">
        <f>VLOOKUP(AA21,'Gift Options'!A:B,2,FALSE)</f>
        <v>#N/A</v>
      </c>
      <c r="AD21" s="19" t="e">
        <f>VLOOKUP(AA21,'Gift Options'!A:C,3,FALSE)</f>
        <v>#N/A</v>
      </c>
      <c r="AG21" s="19" t="e">
        <f>VLOOKUP(AE21,'Gift Options'!A:B,2,FALSE)</f>
        <v>#N/A</v>
      </c>
      <c r="AH21" s="19" t="e">
        <f>VLOOKUP(AE21,'Gift Options'!A:C,3,FALSE)</f>
        <v>#N/A</v>
      </c>
      <c r="AJ21" t="str">
        <f>IF(AI21="More than £125",'Delivery Options'!$B$6,IF(J21&gt;2,'Delivery Options'!$B$5,'Delivery Options'!$B$3))</f>
        <v>£4.95 ( Royal Mail, 48 hours)</v>
      </c>
      <c r="AK21" t="str">
        <f>IF(AI21="More than £125","",IF(J21&gt;2,"",'Delivery Options'!$B$4))</f>
        <v>£6.95 (DHL, Standard)</v>
      </c>
    </row>
    <row r="22" spans="2:38" s="14" customFormat="1" x14ac:dyDescent="0.2">
      <c r="B22" s="13"/>
      <c r="C22" s="13"/>
      <c r="H22" s="15"/>
      <c r="J22" s="16"/>
      <c r="K22"/>
      <c r="L22" s="16"/>
      <c r="M22" s="19" t="e">
        <f>VLOOKUP(K22,'Gift Options'!A:B,2,FALSE)</f>
        <v>#N/A</v>
      </c>
      <c r="N22" s="19" t="e">
        <f>VLOOKUP(K22,'Gift Options'!A:C,3,FALSE)</f>
        <v>#N/A</v>
      </c>
      <c r="O22"/>
      <c r="P22" s="16"/>
      <c r="Q22" s="19" t="e">
        <f>VLOOKUP(O22,'Gift Options'!A:B,2,FALSE)</f>
        <v>#N/A</v>
      </c>
      <c r="R22" s="19" t="e">
        <f>VLOOKUP(O22,'Gift Options'!A:C,3,FALSE)</f>
        <v>#N/A</v>
      </c>
      <c r="S22"/>
      <c r="T22" s="16"/>
      <c r="U22" s="19" t="e">
        <f>VLOOKUP(S22,'Gift Options'!A:B,2,FALSE)</f>
        <v>#N/A</v>
      </c>
      <c r="V22" s="19" t="e">
        <f>VLOOKUP(S22,'Gift Options'!A:C,3,FALSE)</f>
        <v>#N/A</v>
      </c>
      <c r="W22"/>
      <c r="X22" s="16"/>
      <c r="Y22" s="19" t="e">
        <f>VLOOKUP(W22,'Gift Options'!A:B,2,FALSE)</f>
        <v>#N/A</v>
      </c>
      <c r="Z22" s="19" t="e">
        <f>VLOOKUP(W22,'Gift Options'!A:C,3,FALSE)</f>
        <v>#N/A</v>
      </c>
      <c r="AA22"/>
      <c r="AB22" s="16"/>
      <c r="AC22" s="19" t="e">
        <f>VLOOKUP(AA22,'Gift Options'!A:B,2,FALSE)</f>
        <v>#N/A</v>
      </c>
      <c r="AD22" s="19" t="e">
        <f>VLOOKUP(AA22,'Gift Options'!A:C,3,FALSE)</f>
        <v>#N/A</v>
      </c>
      <c r="AE22"/>
      <c r="AF22" s="16"/>
      <c r="AG22" s="19" t="e">
        <f>VLOOKUP(AE22,'Gift Options'!A:B,2,FALSE)</f>
        <v>#N/A</v>
      </c>
      <c r="AH22" s="19" t="e">
        <f>VLOOKUP(AE22,'Gift Options'!A:C,3,FALSE)</f>
        <v>#N/A</v>
      </c>
      <c r="AI22" s="16"/>
      <c r="AJ22" s="14" t="str">
        <f>IF(AI22="More than £125",'Delivery Options'!$B$6,IF(J22&gt;2,'Delivery Options'!$B$5,'Delivery Options'!$B$3))</f>
        <v>£4.95 ( Royal Mail, 48 hours)</v>
      </c>
      <c r="AK22" s="14" t="str">
        <f>IF(AI22="More than £125","",IF(J22&gt;2,"",'Delivery Options'!$B$4))</f>
        <v>£6.95 (DHL, Standard)</v>
      </c>
      <c r="AL22"/>
    </row>
    <row r="23" spans="2:38" x14ac:dyDescent="0.2">
      <c r="M23" s="19" t="e">
        <f>VLOOKUP(K23,'Gift Options'!A:B,2,FALSE)</f>
        <v>#N/A</v>
      </c>
      <c r="N23" s="19" t="e">
        <f>VLOOKUP(K23,'Gift Options'!A:C,3,FALSE)</f>
        <v>#N/A</v>
      </c>
      <c r="Q23" s="19" t="e">
        <f>VLOOKUP(O23,'Gift Options'!A:B,2,FALSE)</f>
        <v>#N/A</v>
      </c>
      <c r="R23" s="19" t="e">
        <f>VLOOKUP(O23,'Gift Options'!A:C,3,FALSE)</f>
        <v>#N/A</v>
      </c>
      <c r="U23" s="19" t="e">
        <f>VLOOKUP(S23,'Gift Options'!A:B,2,FALSE)</f>
        <v>#N/A</v>
      </c>
      <c r="V23" s="19" t="e">
        <f>VLOOKUP(S23,'Gift Options'!A:C,3,FALSE)</f>
        <v>#N/A</v>
      </c>
      <c r="Y23" s="19" t="e">
        <f>VLOOKUP(W23,'Gift Options'!A:B,2,FALSE)</f>
        <v>#N/A</v>
      </c>
      <c r="Z23" s="19" t="e">
        <f>VLOOKUP(W23,'Gift Options'!A:C,3,FALSE)</f>
        <v>#N/A</v>
      </c>
      <c r="AC23" s="19" t="e">
        <f>VLOOKUP(AA23,'Gift Options'!A:B,2,FALSE)</f>
        <v>#N/A</v>
      </c>
      <c r="AD23" s="19" t="e">
        <f>VLOOKUP(AA23,'Gift Options'!A:C,3,FALSE)</f>
        <v>#N/A</v>
      </c>
      <c r="AG23" s="19" t="e">
        <f>VLOOKUP(AE23,'Gift Options'!A:B,2,FALSE)</f>
        <v>#N/A</v>
      </c>
      <c r="AH23" s="19" t="e">
        <f>VLOOKUP(AE23,'Gift Options'!A:C,3,FALSE)</f>
        <v>#N/A</v>
      </c>
      <c r="AJ23" t="str">
        <f>IF(AI23="More than £125",'Delivery Options'!$B$6,IF(J23&gt;2,'Delivery Options'!$B$5,'Delivery Options'!$B$3))</f>
        <v>£4.95 ( Royal Mail, 48 hours)</v>
      </c>
      <c r="AK23" t="str">
        <f>IF(AI23="More than £125","",IF(J23&gt;2,"",'Delivery Options'!$B$4))</f>
        <v>£6.95 (DHL, Standard)</v>
      </c>
    </row>
    <row r="24" spans="2:38" x14ac:dyDescent="0.2">
      <c r="M24" s="19" t="e">
        <f>VLOOKUP(K24,'Gift Options'!A:B,2,FALSE)</f>
        <v>#N/A</v>
      </c>
      <c r="N24" s="19" t="e">
        <f>VLOOKUP(K24,'Gift Options'!A:C,3,FALSE)</f>
        <v>#N/A</v>
      </c>
      <c r="Q24" s="19" t="e">
        <f>VLOOKUP(O24,'Gift Options'!A:B,2,FALSE)</f>
        <v>#N/A</v>
      </c>
      <c r="R24" s="19" t="e">
        <f>VLOOKUP(O24,'Gift Options'!A:C,3,FALSE)</f>
        <v>#N/A</v>
      </c>
      <c r="U24" s="19" t="e">
        <f>VLOOKUP(S24,'Gift Options'!A:B,2,FALSE)</f>
        <v>#N/A</v>
      </c>
      <c r="V24" s="19" t="e">
        <f>VLOOKUP(S24,'Gift Options'!A:C,3,FALSE)</f>
        <v>#N/A</v>
      </c>
      <c r="Y24" s="19" t="e">
        <f>VLOOKUP(W24,'Gift Options'!A:B,2,FALSE)</f>
        <v>#N/A</v>
      </c>
      <c r="Z24" s="19" t="e">
        <f>VLOOKUP(W24,'Gift Options'!A:C,3,FALSE)</f>
        <v>#N/A</v>
      </c>
      <c r="AC24" s="19" t="e">
        <f>VLOOKUP(AA24,'Gift Options'!A:B,2,FALSE)</f>
        <v>#N/A</v>
      </c>
      <c r="AD24" s="19" t="e">
        <f>VLOOKUP(AA24,'Gift Options'!A:C,3,FALSE)</f>
        <v>#N/A</v>
      </c>
      <c r="AG24" s="19" t="e">
        <f>VLOOKUP(AE24,'Gift Options'!A:B,2,FALSE)</f>
        <v>#N/A</v>
      </c>
      <c r="AH24" s="19" t="e">
        <f>VLOOKUP(AE24,'Gift Options'!A:C,3,FALSE)</f>
        <v>#N/A</v>
      </c>
      <c r="AJ24" t="str">
        <f>IF(AI24="More than £125",'Delivery Options'!$B$6,IF(J24&gt;2,'Delivery Options'!$B$5,'Delivery Options'!$B$3))</f>
        <v>£4.95 ( Royal Mail, 48 hours)</v>
      </c>
      <c r="AK24" t="str">
        <f>IF(AI24="More than £125","",IF(J24&gt;2,"",'Delivery Options'!$B$4))</f>
        <v>£6.95 (DHL, Standard)</v>
      </c>
    </row>
    <row r="25" spans="2:38" x14ac:dyDescent="0.2">
      <c r="M25" s="19" t="e">
        <f>VLOOKUP(K25,'Gift Options'!A:B,2,FALSE)</f>
        <v>#N/A</v>
      </c>
      <c r="N25" s="19" t="e">
        <f>VLOOKUP(K25,'Gift Options'!A:C,3,FALSE)</f>
        <v>#N/A</v>
      </c>
      <c r="Q25" s="19" t="e">
        <f>VLOOKUP(O25,'Gift Options'!A:B,2,FALSE)</f>
        <v>#N/A</v>
      </c>
      <c r="R25" s="19" t="e">
        <f>VLOOKUP(O25,'Gift Options'!A:C,3,FALSE)</f>
        <v>#N/A</v>
      </c>
      <c r="U25" s="19" t="e">
        <f>VLOOKUP(S25,'Gift Options'!A:B,2,FALSE)</f>
        <v>#N/A</v>
      </c>
      <c r="V25" s="19" t="e">
        <f>VLOOKUP(S25,'Gift Options'!A:C,3,FALSE)</f>
        <v>#N/A</v>
      </c>
      <c r="Y25" s="19" t="e">
        <f>VLOOKUP(W25,'Gift Options'!A:B,2,FALSE)</f>
        <v>#N/A</v>
      </c>
      <c r="Z25" s="19" t="e">
        <f>VLOOKUP(W25,'Gift Options'!A:C,3,FALSE)</f>
        <v>#N/A</v>
      </c>
      <c r="AC25" s="19" t="e">
        <f>VLOOKUP(AA25,'Gift Options'!A:B,2,FALSE)</f>
        <v>#N/A</v>
      </c>
      <c r="AD25" s="19" t="e">
        <f>VLOOKUP(AA25,'Gift Options'!A:C,3,FALSE)</f>
        <v>#N/A</v>
      </c>
      <c r="AG25" s="19" t="e">
        <f>VLOOKUP(AE25,'Gift Options'!A:B,2,FALSE)</f>
        <v>#N/A</v>
      </c>
      <c r="AH25" s="19" t="e">
        <f>VLOOKUP(AE25,'Gift Options'!A:C,3,FALSE)</f>
        <v>#N/A</v>
      </c>
      <c r="AJ25" t="str">
        <f>IF(AI25="More than £125",'Delivery Options'!$B$6,IF(J25&gt;2,'Delivery Options'!$B$5,'Delivery Options'!$B$3))</f>
        <v>£4.95 ( Royal Mail, 48 hours)</v>
      </c>
      <c r="AK25" t="str">
        <f>IF(AI25="More than £125","",IF(J25&gt;2,"",'Delivery Options'!$B$4))</f>
        <v>£6.95 (DHL, Standard)</v>
      </c>
    </row>
    <row r="26" spans="2:38" x14ac:dyDescent="0.2">
      <c r="M26" s="19" t="e">
        <f>VLOOKUP(K26,'Gift Options'!A:B,2,FALSE)</f>
        <v>#N/A</v>
      </c>
      <c r="N26" s="19" t="e">
        <f>VLOOKUP(K26,'Gift Options'!A:C,3,FALSE)</f>
        <v>#N/A</v>
      </c>
      <c r="Q26" s="19" t="e">
        <f>VLOOKUP(O26,'Gift Options'!A:B,2,FALSE)</f>
        <v>#N/A</v>
      </c>
      <c r="R26" s="19" t="e">
        <f>VLOOKUP(O26,'Gift Options'!A:C,3,FALSE)</f>
        <v>#N/A</v>
      </c>
      <c r="U26" s="19" t="e">
        <f>VLOOKUP(S26,'Gift Options'!A:B,2,FALSE)</f>
        <v>#N/A</v>
      </c>
      <c r="V26" s="19" t="e">
        <f>VLOOKUP(S26,'Gift Options'!A:C,3,FALSE)</f>
        <v>#N/A</v>
      </c>
      <c r="Y26" s="19" t="e">
        <f>VLOOKUP(W26,'Gift Options'!A:B,2,FALSE)</f>
        <v>#N/A</v>
      </c>
      <c r="Z26" s="19" t="e">
        <f>VLOOKUP(W26,'Gift Options'!A:C,3,FALSE)</f>
        <v>#N/A</v>
      </c>
      <c r="AC26" s="19" t="e">
        <f>VLOOKUP(AA26,'Gift Options'!A:B,2,FALSE)</f>
        <v>#N/A</v>
      </c>
      <c r="AD26" s="19" t="e">
        <f>VLOOKUP(AA26,'Gift Options'!A:C,3,FALSE)</f>
        <v>#N/A</v>
      </c>
      <c r="AG26" s="19" t="e">
        <f>VLOOKUP(AE26,'Gift Options'!A:B,2,FALSE)</f>
        <v>#N/A</v>
      </c>
      <c r="AH26" s="19" t="e">
        <f>VLOOKUP(AE26,'Gift Options'!A:C,3,FALSE)</f>
        <v>#N/A</v>
      </c>
      <c r="AJ26" t="str">
        <f>IF(AI26="More than £125",'Delivery Options'!$B$6,IF(J26&gt;2,'Delivery Options'!$B$5,'Delivery Options'!$B$3))</f>
        <v>£4.95 ( Royal Mail, 48 hours)</v>
      </c>
      <c r="AK26" t="str">
        <f>IF(AI26="More than £125","",IF(J26&gt;2,"",'Delivery Options'!$B$4))</f>
        <v>£6.95 (DHL, Standard)</v>
      </c>
    </row>
    <row r="27" spans="2:38" x14ac:dyDescent="0.2">
      <c r="B27" s="2"/>
      <c r="C27" s="2"/>
      <c r="M27" s="19" t="e">
        <f>VLOOKUP(K27,'Gift Options'!A:B,2,FALSE)</f>
        <v>#N/A</v>
      </c>
      <c r="N27" s="19" t="e">
        <f>VLOOKUP(K27,'Gift Options'!A:C,3,FALSE)</f>
        <v>#N/A</v>
      </c>
      <c r="Q27" s="19" t="e">
        <f>VLOOKUP(O27,'Gift Options'!A:B,2,FALSE)</f>
        <v>#N/A</v>
      </c>
      <c r="R27" s="19" t="e">
        <f>VLOOKUP(O27,'Gift Options'!A:C,3,FALSE)</f>
        <v>#N/A</v>
      </c>
      <c r="U27" s="19" t="e">
        <f>VLOOKUP(S27,'Gift Options'!A:B,2,FALSE)</f>
        <v>#N/A</v>
      </c>
      <c r="V27" s="19" t="e">
        <f>VLOOKUP(S27,'Gift Options'!A:C,3,FALSE)</f>
        <v>#N/A</v>
      </c>
      <c r="Y27" s="19" t="e">
        <f>VLOOKUP(W27,'Gift Options'!A:B,2,FALSE)</f>
        <v>#N/A</v>
      </c>
      <c r="Z27" s="19" t="e">
        <f>VLOOKUP(W27,'Gift Options'!A:C,3,FALSE)</f>
        <v>#N/A</v>
      </c>
      <c r="AC27" s="19" t="e">
        <f>VLOOKUP(AA27,'Gift Options'!A:B,2,FALSE)</f>
        <v>#N/A</v>
      </c>
      <c r="AD27" s="19" t="e">
        <f>VLOOKUP(AA27,'Gift Options'!A:C,3,FALSE)</f>
        <v>#N/A</v>
      </c>
      <c r="AG27" s="19" t="e">
        <f>VLOOKUP(AE27,'Gift Options'!A:B,2,FALSE)</f>
        <v>#N/A</v>
      </c>
      <c r="AH27" s="19" t="e">
        <f>VLOOKUP(AE27,'Gift Options'!A:C,3,FALSE)</f>
        <v>#N/A</v>
      </c>
      <c r="AJ27" t="str">
        <f>IF(AI27="More than £125",'Delivery Options'!$B$6,IF(J27&gt;2,'Delivery Options'!$B$5,'Delivery Options'!$B$3))</f>
        <v>£4.95 ( Royal Mail, 48 hours)</v>
      </c>
      <c r="AK27" t="str">
        <f>IF(AI27="More than £125","",IF(J27&gt;2,"",'Delivery Options'!$B$4))</f>
        <v>£6.95 (DHL, Standard)</v>
      </c>
    </row>
    <row r="28" spans="2:38" x14ac:dyDescent="0.2">
      <c r="M28" s="19" t="e">
        <f>VLOOKUP(K28,'Gift Options'!A:B,2,FALSE)</f>
        <v>#N/A</v>
      </c>
      <c r="N28" s="19" t="e">
        <f>VLOOKUP(K28,'Gift Options'!A:C,3,FALSE)</f>
        <v>#N/A</v>
      </c>
      <c r="Q28" s="19" t="e">
        <f>VLOOKUP(O28,'Gift Options'!A:B,2,FALSE)</f>
        <v>#N/A</v>
      </c>
      <c r="R28" s="19" t="e">
        <f>VLOOKUP(O28,'Gift Options'!A:C,3,FALSE)</f>
        <v>#N/A</v>
      </c>
      <c r="U28" s="19" t="e">
        <f>VLOOKUP(S28,'Gift Options'!A:B,2,FALSE)</f>
        <v>#N/A</v>
      </c>
      <c r="V28" s="19" t="e">
        <f>VLOOKUP(S28,'Gift Options'!A:C,3,FALSE)</f>
        <v>#N/A</v>
      </c>
      <c r="Y28" s="19" t="e">
        <f>VLOOKUP(W28,'Gift Options'!A:B,2,FALSE)</f>
        <v>#N/A</v>
      </c>
      <c r="Z28" s="19" t="e">
        <f>VLOOKUP(W28,'Gift Options'!A:C,3,FALSE)</f>
        <v>#N/A</v>
      </c>
      <c r="AC28" s="19" t="e">
        <f>VLOOKUP(AA28,'Gift Options'!A:B,2,FALSE)</f>
        <v>#N/A</v>
      </c>
      <c r="AD28" s="19" t="e">
        <f>VLOOKUP(AA28,'Gift Options'!A:C,3,FALSE)</f>
        <v>#N/A</v>
      </c>
      <c r="AG28" s="19" t="e">
        <f>VLOOKUP(AE28,'Gift Options'!A:B,2,FALSE)</f>
        <v>#N/A</v>
      </c>
      <c r="AH28" s="19" t="e">
        <f>VLOOKUP(AE28,'Gift Options'!A:C,3,FALSE)</f>
        <v>#N/A</v>
      </c>
      <c r="AJ28" t="str">
        <f>IF(AI28="More than £125",'Delivery Options'!$B$6,IF(J28&gt;2,'Delivery Options'!$B$5,'Delivery Options'!$B$3))</f>
        <v>£4.95 ( Royal Mail, 48 hours)</v>
      </c>
      <c r="AK28" t="str">
        <f>IF(AI28="More than £125","",IF(J28&gt;2,"",'Delivery Options'!$B$4))</f>
        <v>£6.95 (DHL, Standard)</v>
      </c>
    </row>
    <row r="29" spans="2:38" x14ac:dyDescent="0.2">
      <c r="M29" s="19" t="e">
        <f>VLOOKUP(K29,'Gift Options'!A:B,2,FALSE)</f>
        <v>#N/A</v>
      </c>
      <c r="N29" s="19" t="e">
        <f>VLOOKUP(K29,'Gift Options'!A:C,3,FALSE)</f>
        <v>#N/A</v>
      </c>
      <c r="Q29" s="19" t="e">
        <f>VLOOKUP(O29,'Gift Options'!A:B,2,FALSE)</f>
        <v>#N/A</v>
      </c>
      <c r="R29" s="19" t="e">
        <f>VLOOKUP(O29,'Gift Options'!A:C,3,FALSE)</f>
        <v>#N/A</v>
      </c>
      <c r="U29" s="19" t="e">
        <f>VLOOKUP(S29,'Gift Options'!A:B,2,FALSE)</f>
        <v>#N/A</v>
      </c>
      <c r="V29" s="19" t="e">
        <f>VLOOKUP(S29,'Gift Options'!A:C,3,FALSE)</f>
        <v>#N/A</v>
      </c>
      <c r="Y29" s="19" t="e">
        <f>VLOOKUP(W29,'Gift Options'!A:B,2,FALSE)</f>
        <v>#N/A</v>
      </c>
      <c r="Z29" s="19" t="e">
        <f>VLOOKUP(W29,'Gift Options'!A:C,3,FALSE)</f>
        <v>#N/A</v>
      </c>
      <c r="AC29" s="19" t="e">
        <f>VLOOKUP(AA29,'Gift Options'!A:B,2,FALSE)</f>
        <v>#N/A</v>
      </c>
      <c r="AD29" s="19" t="e">
        <f>VLOOKUP(AA29,'Gift Options'!A:C,3,FALSE)</f>
        <v>#N/A</v>
      </c>
      <c r="AG29" s="19" t="e">
        <f>VLOOKUP(AE29,'Gift Options'!A:B,2,FALSE)</f>
        <v>#N/A</v>
      </c>
      <c r="AH29" s="19" t="e">
        <f>VLOOKUP(AE29,'Gift Options'!A:C,3,FALSE)</f>
        <v>#N/A</v>
      </c>
      <c r="AJ29" t="str">
        <f>IF(AI29="More than £125",'Delivery Options'!$B$6,IF(J29&gt;2,'Delivery Options'!$B$5,'Delivery Options'!$B$3))</f>
        <v>£4.95 ( Royal Mail, 48 hours)</v>
      </c>
      <c r="AK29" t="str">
        <f>IF(AI29="More than £125","",IF(J29&gt;2,"",'Delivery Options'!$B$4))</f>
        <v>£6.95 (DHL, Standard)</v>
      </c>
    </row>
    <row r="30" spans="2:38" x14ac:dyDescent="0.2">
      <c r="M30" s="19" t="e">
        <f>VLOOKUP(K30,'Gift Options'!A:B,2,FALSE)</f>
        <v>#N/A</v>
      </c>
      <c r="N30" s="19" t="e">
        <f>VLOOKUP(K30,'Gift Options'!A:C,3,FALSE)</f>
        <v>#N/A</v>
      </c>
      <c r="Q30" s="19" t="e">
        <f>VLOOKUP(O30,'Gift Options'!A:B,2,FALSE)</f>
        <v>#N/A</v>
      </c>
      <c r="R30" s="19" t="e">
        <f>VLOOKUP(O30,'Gift Options'!A:C,3,FALSE)</f>
        <v>#N/A</v>
      </c>
      <c r="U30" s="19" t="e">
        <f>VLOOKUP(S30,'Gift Options'!A:B,2,FALSE)</f>
        <v>#N/A</v>
      </c>
      <c r="V30" s="19" t="e">
        <f>VLOOKUP(S30,'Gift Options'!A:C,3,FALSE)</f>
        <v>#N/A</v>
      </c>
      <c r="Y30" s="19" t="e">
        <f>VLOOKUP(W30,'Gift Options'!A:B,2,FALSE)</f>
        <v>#N/A</v>
      </c>
      <c r="Z30" s="19" t="e">
        <f>VLOOKUP(W30,'Gift Options'!A:C,3,FALSE)</f>
        <v>#N/A</v>
      </c>
      <c r="AC30" s="19" t="e">
        <f>VLOOKUP(AA30,'Gift Options'!A:B,2,FALSE)</f>
        <v>#N/A</v>
      </c>
      <c r="AD30" s="19" t="e">
        <f>VLOOKUP(AA30,'Gift Options'!A:C,3,FALSE)</f>
        <v>#N/A</v>
      </c>
      <c r="AG30" s="19" t="e">
        <f>VLOOKUP(AE30,'Gift Options'!A:B,2,FALSE)</f>
        <v>#N/A</v>
      </c>
      <c r="AH30" s="19" t="e">
        <f>VLOOKUP(AE30,'Gift Options'!A:C,3,FALSE)</f>
        <v>#N/A</v>
      </c>
      <c r="AJ30" t="str">
        <f>IF(AI30="More than £125",'Delivery Options'!$B$6,IF(J30&gt;2,'Delivery Options'!$B$5,'Delivery Options'!$B$3))</f>
        <v>£4.95 ( Royal Mail, 48 hours)</v>
      </c>
      <c r="AK30" t="str">
        <f>IF(AI30="More than £125","",IF(J30&gt;2,"",'Delivery Options'!$B$4))</f>
        <v>£6.95 (DHL, Standard)</v>
      </c>
    </row>
    <row r="31" spans="2:38" x14ac:dyDescent="0.2">
      <c r="M31" s="19" t="e">
        <f>VLOOKUP(K31,'Gift Options'!A:B,2,FALSE)</f>
        <v>#N/A</v>
      </c>
      <c r="N31" s="19" t="e">
        <f>VLOOKUP(K31,'Gift Options'!A:C,3,FALSE)</f>
        <v>#N/A</v>
      </c>
      <c r="Q31" s="19" t="e">
        <f>VLOOKUP(O31,'Gift Options'!A:B,2,FALSE)</f>
        <v>#N/A</v>
      </c>
      <c r="R31" s="19" t="e">
        <f>VLOOKUP(O31,'Gift Options'!A:C,3,FALSE)</f>
        <v>#N/A</v>
      </c>
      <c r="U31" s="19" t="e">
        <f>VLOOKUP(S31,'Gift Options'!A:B,2,FALSE)</f>
        <v>#N/A</v>
      </c>
      <c r="V31" s="19" t="e">
        <f>VLOOKUP(S31,'Gift Options'!A:C,3,FALSE)</f>
        <v>#N/A</v>
      </c>
      <c r="Y31" s="19" t="e">
        <f>VLOOKUP(W31,'Gift Options'!A:B,2,FALSE)</f>
        <v>#N/A</v>
      </c>
      <c r="Z31" s="19" t="e">
        <f>VLOOKUP(W31,'Gift Options'!A:C,3,FALSE)</f>
        <v>#N/A</v>
      </c>
      <c r="AC31" s="19" t="e">
        <f>VLOOKUP(AA31,'Gift Options'!A:B,2,FALSE)</f>
        <v>#N/A</v>
      </c>
      <c r="AD31" s="19" t="e">
        <f>VLOOKUP(AA31,'Gift Options'!A:C,3,FALSE)</f>
        <v>#N/A</v>
      </c>
      <c r="AG31" s="19" t="e">
        <f>VLOOKUP(AE31,'Gift Options'!A:B,2,FALSE)</f>
        <v>#N/A</v>
      </c>
      <c r="AH31" s="19" t="e">
        <f>VLOOKUP(AE31,'Gift Options'!A:C,3,FALSE)</f>
        <v>#N/A</v>
      </c>
      <c r="AJ31" t="str">
        <f>IF(AI31="More than £125",'Delivery Options'!$B$6,IF(J31&gt;2,'Delivery Options'!$B$5,'Delivery Options'!$B$3))</f>
        <v>£4.95 ( Royal Mail, 48 hours)</v>
      </c>
      <c r="AK31" t="str">
        <f>IF(AI31="More than £125","",IF(J31&gt;2,"",'Delivery Options'!$B$4))</f>
        <v>£6.95 (DHL, Standard)</v>
      </c>
    </row>
    <row r="32" spans="2:38" x14ac:dyDescent="0.2">
      <c r="M32" s="19" t="e">
        <f>VLOOKUP(K32,'Gift Options'!A:B,2,FALSE)</f>
        <v>#N/A</v>
      </c>
      <c r="N32" s="19" t="e">
        <f>VLOOKUP(K32,'Gift Options'!A:C,3,FALSE)</f>
        <v>#N/A</v>
      </c>
      <c r="Q32" s="19" t="e">
        <f>VLOOKUP(O32,'Gift Options'!A:B,2,FALSE)</f>
        <v>#N/A</v>
      </c>
      <c r="R32" s="19" t="e">
        <f>VLOOKUP(O32,'Gift Options'!A:C,3,FALSE)</f>
        <v>#N/A</v>
      </c>
      <c r="U32" s="19" t="e">
        <f>VLOOKUP(S32,'Gift Options'!A:B,2,FALSE)</f>
        <v>#N/A</v>
      </c>
      <c r="V32" s="19" t="e">
        <f>VLOOKUP(S32,'Gift Options'!A:C,3,FALSE)</f>
        <v>#N/A</v>
      </c>
      <c r="Y32" s="19" t="e">
        <f>VLOOKUP(W32,'Gift Options'!A:B,2,FALSE)</f>
        <v>#N/A</v>
      </c>
      <c r="Z32" s="19" t="e">
        <f>VLOOKUP(W32,'Gift Options'!A:C,3,FALSE)</f>
        <v>#N/A</v>
      </c>
      <c r="AC32" s="19" t="e">
        <f>VLOOKUP(AA32,'Gift Options'!A:B,2,FALSE)</f>
        <v>#N/A</v>
      </c>
      <c r="AD32" s="19" t="e">
        <f>VLOOKUP(AA32,'Gift Options'!A:C,3,FALSE)</f>
        <v>#N/A</v>
      </c>
      <c r="AG32" s="19" t="e">
        <f>VLOOKUP(AE32,'Gift Options'!A:B,2,FALSE)</f>
        <v>#N/A</v>
      </c>
      <c r="AH32" s="19" t="e">
        <f>VLOOKUP(AE32,'Gift Options'!A:C,3,FALSE)</f>
        <v>#N/A</v>
      </c>
      <c r="AJ32" t="str">
        <f>IF(AI32="More than £125",'Delivery Options'!$B$6,IF(J32&gt;2,'Delivery Options'!$B$5,'Delivery Options'!$B$3))</f>
        <v>£4.95 ( Royal Mail, 48 hours)</v>
      </c>
      <c r="AK32" t="str">
        <f>IF(AI32="More than £125","",IF(J32&gt;2,"",'Delivery Options'!$B$4))</f>
        <v>£6.95 (DHL, Standard)</v>
      </c>
    </row>
    <row r="33" spans="13:37" x14ac:dyDescent="0.2">
      <c r="M33" s="19" t="e">
        <f>VLOOKUP(K33,'Gift Options'!A:B,2,FALSE)</f>
        <v>#N/A</v>
      </c>
      <c r="N33" s="19" t="e">
        <f>VLOOKUP(K33,'Gift Options'!A:C,3,FALSE)</f>
        <v>#N/A</v>
      </c>
      <c r="Q33" s="19" t="e">
        <f>VLOOKUP(O33,'Gift Options'!A:B,2,FALSE)</f>
        <v>#N/A</v>
      </c>
      <c r="R33" s="19" t="e">
        <f>VLOOKUP(O33,'Gift Options'!A:C,3,FALSE)</f>
        <v>#N/A</v>
      </c>
      <c r="U33" s="19" t="e">
        <f>VLOOKUP(S33,'Gift Options'!A:B,2,FALSE)</f>
        <v>#N/A</v>
      </c>
      <c r="V33" s="19" t="e">
        <f>VLOOKUP(S33,'Gift Options'!A:C,3,FALSE)</f>
        <v>#N/A</v>
      </c>
      <c r="Y33" s="19" t="e">
        <f>VLOOKUP(W33,'Gift Options'!A:B,2,FALSE)</f>
        <v>#N/A</v>
      </c>
      <c r="Z33" s="19" t="e">
        <f>VLOOKUP(W33,'Gift Options'!A:C,3,FALSE)</f>
        <v>#N/A</v>
      </c>
      <c r="AC33" s="19" t="e">
        <f>VLOOKUP(AA33,'Gift Options'!A:B,2,FALSE)</f>
        <v>#N/A</v>
      </c>
      <c r="AD33" s="19" t="e">
        <f>VLOOKUP(AA33,'Gift Options'!A:C,3,FALSE)</f>
        <v>#N/A</v>
      </c>
      <c r="AG33" s="19" t="e">
        <f>VLOOKUP(AE33,'Gift Options'!A:B,2,FALSE)</f>
        <v>#N/A</v>
      </c>
      <c r="AH33" s="19" t="e">
        <f>VLOOKUP(AE33,'Gift Options'!A:C,3,FALSE)</f>
        <v>#N/A</v>
      </c>
      <c r="AJ33" t="str">
        <f>IF(AI33="More than £125",'Delivery Options'!$B$6,IF(J33&gt;2,'Delivery Options'!$B$5,'Delivery Options'!$B$3))</f>
        <v>£4.95 ( Royal Mail, 48 hours)</v>
      </c>
      <c r="AK33" t="str">
        <f>IF(AI33="More than £125","",IF(J33&gt;2,"",'Delivery Options'!$B$4))</f>
        <v>£6.95 (DHL, Standard)</v>
      </c>
    </row>
    <row r="34" spans="13:37" x14ac:dyDescent="0.2">
      <c r="M34" s="19" t="e">
        <f>VLOOKUP(K34,'Gift Options'!A:B,2,FALSE)</f>
        <v>#N/A</v>
      </c>
      <c r="N34" s="19" t="e">
        <f>VLOOKUP(K34,'Gift Options'!A:C,3,FALSE)</f>
        <v>#N/A</v>
      </c>
      <c r="Q34" s="19" t="e">
        <f>VLOOKUP(O34,'Gift Options'!A:B,2,FALSE)</f>
        <v>#N/A</v>
      </c>
      <c r="R34" s="19" t="e">
        <f>VLOOKUP(O34,'Gift Options'!A:C,3,FALSE)</f>
        <v>#N/A</v>
      </c>
      <c r="U34" s="19" t="e">
        <f>VLOOKUP(S34,'Gift Options'!A:B,2,FALSE)</f>
        <v>#N/A</v>
      </c>
      <c r="V34" s="19" t="e">
        <f>VLOOKUP(S34,'Gift Options'!A:C,3,FALSE)</f>
        <v>#N/A</v>
      </c>
      <c r="Y34" s="19" t="e">
        <f>VLOOKUP(W34,'Gift Options'!A:B,2,FALSE)</f>
        <v>#N/A</v>
      </c>
      <c r="Z34" s="19" t="e">
        <f>VLOOKUP(W34,'Gift Options'!A:C,3,FALSE)</f>
        <v>#N/A</v>
      </c>
      <c r="AC34" s="19" t="e">
        <f>VLOOKUP(AA34,'Gift Options'!A:B,2,FALSE)</f>
        <v>#N/A</v>
      </c>
      <c r="AD34" s="19" t="e">
        <f>VLOOKUP(AA34,'Gift Options'!A:C,3,FALSE)</f>
        <v>#N/A</v>
      </c>
      <c r="AG34" s="19" t="e">
        <f>VLOOKUP(AE34,'Gift Options'!A:B,2,FALSE)</f>
        <v>#N/A</v>
      </c>
      <c r="AH34" s="19" t="e">
        <f>VLOOKUP(AE34,'Gift Options'!A:C,3,FALSE)</f>
        <v>#N/A</v>
      </c>
      <c r="AJ34" t="str">
        <f>IF(AI34="More than £125",'Delivery Options'!$B$6,IF(J34&gt;2,'Delivery Options'!$B$5,'Delivery Options'!$B$3))</f>
        <v>£4.95 ( Royal Mail, 48 hours)</v>
      </c>
      <c r="AK34" t="str">
        <f>IF(AI34="More than £125","",IF(J34&gt;2,"",'Delivery Options'!$B$4))</f>
        <v>£6.95 (DHL, Standard)</v>
      </c>
    </row>
    <row r="35" spans="13:37" x14ac:dyDescent="0.2">
      <c r="M35" s="19" t="e">
        <f>VLOOKUP(K35,'Gift Options'!A:B,2,FALSE)</f>
        <v>#N/A</v>
      </c>
      <c r="N35" s="19" t="e">
        <f>VLOOKUP(K35,'Gift Options'!A:C,3,FALSE)</f>
        <v>#N/A</v>
      </c>
      <c r="Q35" s="19" t="e">
        <f>VLOOKUP(O35,'Gift Options'!A:B,2,FALSE)</f>
        <v>#N/A</v>
      </c>
      <c r="R35" s="19" t="e">
        <f>VLOOKUP(O35,'Gift Options'!A:C,3,FALSE)</f>
        <v>#N/A</v>
      </c>
      <c r="U35" s="19" t="e">
        <f>VLOOKUP(S35,'Gift Options'!A:B,2,FALSE)</f>
        <v>#N/A</v>
      </c>
      <c r="V35" s="19" t="e">
        <f>VLOOKUP(S35,'Gift Options'!A:C,3,FALSE)</f>
        <v>#N/A</v>
      </c>
      <c r="Y35" s="19" t="e">
        <f>VLOOKUP(W35,'Gift Options'!A:B,2,FALSE)</f>
        <v>#N/A</v>
      </c>
      <c r="Z35" s="19" t="e">
        <f>VLOOKUP(W35,'Gift Options'!A:C,3,FALSE)</f>
        <v>#N/A</v>
      </c>
      <c r="AC35" s="19" t="e">
        <f>VLOOKUP(AA35,'Gift Options'!A:B,2,FALSE)</f>
        <v>#N/A</v>
      </c>
      <c r="AD35" s="19" t="e">
        <f>VLOOKUP(AA35,'Gift Options'!A:C,3,FALSE)</f>
        <v>#N/A</v>
      </c>
      <c r="AG35" s="19" t="e">
        <f>VLOOKUP(AE35,'Gift Options'!A:B,2,FALSE)</f>
        <v>#N/A</v>
      </c>
      <c r="AH35" s="19" t="e">
        <f>VLOOKUP(AE35,'Gift Options'!A:C,3,FALSE)</f>
        <v>#N/A</v>
      </c>
      <c r="AJ35" t="str">
        <f>IF(AI35="More than £125",'Delivery Options'!$B$6,IF(J35&gt;2,'Delivery Options'!$B$5,'Delivery Options'!$B$3))</f>
        <v>£4.95 ( Royal Mail, 48 hours)</v>
      </c>
      <c r="AK35" t="str">
        <f>IF(AI35="More than £125","",IF(J35&gt;2,"",'Delivery Options'!$B$4))</f>
        <v>£6.95 (DHL, Standard)</v>
      </c>
    </row>
    <row r="36" spans="13:37" x14ac:dyDescent="0.2">
      <c r="M36" s="19" t="e">
        <f>VLOOKUP(K36,'Gift Options'!A:B,2,FALSE)</f>
        <v>#N/A</v>
      </c>
      <c r="N36" s="19" t="e">
        <f>VLOOKUP(K36,'Gift Options'!A:C,3,FALSE)</f>
        <v>#N/A</v>
      </c>
      <c r="Q36" s="19" t="e">
        <f>VLOOKUP(O36,'Gift Options'!A:B,2,FALSE)</f>
        <v>#N/A</v>
      </c>
      <c r="R36" s="19" t="e">
        <f>VLOOKUP(O36,'Gift Options'!A:C,3,FALSE)</f>
        <v>#N/A</v>
      </c>
      <c r="U36" s="19" t="e">
        <f>VLOOKUP(S36,'Gift Options'!A:B,2,FALSE)</f>
        <v>#N/A</v>
      </c>
      <c r="V36" s="19" t="e">
        <f>VLOOKUP(S36,'Gift Options'!A:C,3,FALSE)</f>
        <v>#N/A</v>
      </c>
      <c r="Y36" s="19" t="e">
        <f>VLOOKUP(W36,'Gift Options'!A:B,2,FALSE)</f>
        <v>#N/A</v>
      </c>
      <c r="Z36" s="19" t="e">
        <f>VLOOKUP(W36,'Gift Options'!A:C,3,FALSE)</f>
        <v>#N/A</v>
      </c>
      <c r="AC36" s="19" t="e">
        <f>VLOOKUP(AA36,'Gift Options'!A:B,2,FALSE)</f>
        <v>#N/A</v>
      </c>
      <c r="AD36" s="19" t="e">
        <f>VLOOKUP(AA36,'Gift Options'!A:C,3,FALSE)</f>
        <v>#N/A</v>
      </c>
      <c r="AG36" s="19" t="e">
        <f>VLOOKUP(AE36,'Gift Options'!A:B,2,FALSE)</f>
        <v>#N/A</v>
      </c>
      <c r="AH36" s="19" t="e">
        <f>VLOOKUP(AE36,'Gift Options'!A:C,3,FALSE)</f>
        <v>#N/A</v>
      </c>
      <c r="AJ36" t="str">
        <f>IF(AI36="More than £125",'Delivery Options'!$B$6,IF(J36&gt;2,'Delivery Options'!$B$5,'Delivery Options'!$B$3))</f>
        <v>£4.95 ( Royal Mail, 48 hours)</v>
      </c>
      <c r="AK36" t="str">
        <f>IF(AI36="More than £125","",IF(J36&gt;2,"",'Delivery Options'!$B$4))</f>
        <v>£6.95 (DHL, Standard)</v>
      </c>
    </row>
    <row r="37" spans="13:37" x14ac:dyDescent="0.2">
      <c r="M37" s="19" t="e">
        <f>VLOOKUP(K37,'Gift Options'!A:B,2,FALSE)</f>
        <v>#N/A</v>
      </c>
      <c r="N37" s="19" t="e">
        <f>VLOOKUP(K37,'Gift Options'!A:C,3,FALSE)</f>
        <v>#N/A</v>
      </c>
      <c r="Q37" s="19" t="e">
        <f>VLOOKUP(O37,'Gift Options'!A:B,2,FALSE)</f>
        <v>#N/A</v>
      </c>
      <c r="R37" s="19" t="e">
        <f>VLOOKUP(O37,'Gift Options'!A:C,3,FALSE)</f>
        <v>#N/A</v>
      </c>
      <c r="U37" s="19" t="e">
        <f>VLOOKUP(S37,'Gift Options'!A:B,2,FALSE)</f>
        <v>#N/A</v>
      </c>
      <c r="V37" s="19" t="e">
        <f>VLOOKUP(S37,'Gift Options'!A:C,3,FALSE)</f>
        <v>#N/A</v>
      </c>
      <c r="Y37" s="19" t="e">
        <f>VLOOKUP(W37,'Gift Options'!A:B,2,FALSE)</f>
        <v>#N/A</v>
      </c>
      <c r="Z37" s="19" t="e">
        <f>VLOOKUP(W37,'Gift Options'!A:C,3,FALSE)</f>
        <v>#N/A</v>
      </c>
      <c r="AC37" s="19" t="e">
        <f>VLOOKUP(AA37,'Gift Options'!A:B,2,FALSE)</f>
        <v>#N/A</v>
      </c>
      <c r="AD37" s="19" t="e">
        <f>VLOOKUP(AA37,'Gift Options'!A:C,3,FALSE)</f>
        <v>#N/A</v>
      </c>
      <c r="AG37" s="19" t="e">
        <f>VLOOKUP(AE37,'Gift Options'!A:B,2,FALSE)</f>
        <v>#N/A</v>
      </c>
      <c r="AH37" s="19" t="e">
        <f>VLOOKUP(AE37,'Gift Options'!A:C,3,FALSE)</f>
        <v>#N/A</v>
      </c>
      <c r="AJ37" t="str">
        <f>IF(AI37="More than £125",'Delivery Options'!$B$6,IF(J37&gt;2,'Delivery Options'!$B$5,'Delivery Options'!$B$3))</f>
        <v>£4.95 ( Royal Mail, 48 hours)</v>
      </c>
      <c r="AK37" t="str">
        <f>IF(AI37="More than £125","",IF(J37&gt;2,"",'Delivery Options'!$B$4))</f>
        <v>£6.95 (DHL, Standard)</v>
      </c>
    </row>
    <row r="38" spans="13:37" x14ac:dyDescent="0.2">
      <c r="M38" s="19" t="e">
        <f>VLOOKUP(K38,'Gift Options'!A:B,2,FALSE)</f>
        <v>#N/A</v>
      </c>
      <c r="N38" s="19" t="e">
        <f>VLOOKUP(K38,'Gift Options'!A:C,3,FALSE)</f>
        <v>#N/A</v>
      </c>
      <c r="Q38" s="19" t="e">
        <f>VLOOKUP(O38,'Gift Options'!A:B,2,FALSE)</f>
        <v>#N/A</v>
      </c>
      <c r="R38" s="19" t="e">
        <f>VLOOKUP(O38,'Gift Options'!A:C,3,FALSE)</f>
        <v>#N/A</v>
      </c>
      <c r="U38" s="19" t="e">
        <f>VLOOKUP(S38,'Gift Options'!A:B,2,FALSE)</f>
        <v>#N/A</v>
      </c>
      <c r="V38" s="19" t="e">
        <f>VLOOKUP(S38,'Gift Options'!A:C,3,FALSE)</f>
        <v>#N/A</v>
      </c>
      <c r="Y38" s="19" t="e">
        <f>VLOOKUP(W38,'Gift Options'!A:B,2,FALSE)</f>
        <v>#N/A</v>
      </c>
      <c r="Z38" s="19" t="e">
        <f>VLOOKUP(W38,'Gift Options'!A:C,3,FALSE)</f>
        <v>#N/A</v>
      </c>
      <c r="AC38" s="19" t="e">
        <f>VLOOKUP(AA38,'Gift Options'!A:B,2,FALSE)</f>
        <v>#N/A</v>
      </c>
      <c r="AD38" s="19" t="e">
        <f>VLOOKUP(AA38,'Gift Options'!A:C,3,FALSE)</f>
        <v>#N/A</v>
      </c>
      <c r="AG38" s="19" t="e">
        <f>VLOOKUP(AE38,'Gift Options'!A:B,2,FALSE)</f>
        <v>#N/A</v>
      </c>
      <c r="AH38" s="19" t="e">
        <f>VLOOKUP(AE38,'Gift Options'!A:C,3,FALSE)</f>
        <v>#N/A</v>
      </c>
      <c r="AJ38" t="str">
        <f>IF(AI38="More than £125",'Delivery Options'!$B$6,IF(J38&gt;2,'Delivery Options'!$B$5,'Delivery Options'!$B$3))</f>
        <v>£4.95 ( Royal Mail, 48 hours)</v>
      </c>
      <c r="AK38" t="str">
        <f>IF(AI38="More than £125","",IF(J38&gt;2,"",'Delivery Options'!$B$4))</f>
        <v>£6.95 (DHL, Standard)</v>
      </c>
    </row>
    <row r="39" spans="13:37" x14ac:dyDescent="0.2">
      <c r="M39" s="19" t="e">
        <f>VLOOKUP(K39,'Gift Options'!A:B,2,FALSE)</f>
        <v>#N/A</v>
      </c>
      <c r="N39" s="19" t="e">
        <f>VLOOKUP(K39,'Gift Options'!A:C,3,FALSE)</f>
        <v>#N/A</v>
      </c>
      <c r="Q39" s="19" t="e">
        <f>VLOOKUP(O39,'Gift Options'!A:B,2,FALSE)</f>
        <v>#N/A</v>
      </c>
      <c r="R39" s="19" t="e">
        <f>VLOOKUP(O39,'Gift Options'!A:C,3,FALSE)</f>
        <v>#N/A</v>
      </c>
      <c r="U39" s="19" t="e">
        <f>VLOOKUP(S39,'Gift Options'!A:B,2,FALSE)</f>
        <v>#N/A</v>
      </c>
      <c r="V39" s="19" t="e">
        <f>VLOOKUP(S39,'Gift Options'!A:C,3,FALSE)</f>
        <v>#N/A</v>
      </c>
      <c r="Y39" s="19" t="e">
        <f>VLOOKUP(W39,'Gift Options'!A:B,2,FALSE)</f>
        <v>#N/A</v>
      </c>
      <c r="Z39" s="19" t="e">
        <f>VLOOKUP(W39,'Gift Options'!A:C,3,FALSE)</f>
        <v>#N/A</v>
      </c>
      <c r="AC39" s="19" t="e">
        <f>VLOOKUP(AA39,'Gift Options'!A:B,2,FALSE)</f>
        <v>#N/A</v>
      </c>
      <c r="AD39" s="19" t="e">
        <f>VLOOKUP(AA39,'Gift Options'!A:C,3,FALSE)</f>
        <v>#N/A</v>
      </c>
      <c r="AG39" s="19" t="e">
        <f>VLOOKUP(AE39,'Gift Options'!A:B,2,FALSE)</f>
        <v>#N/A</v>
      </c>
      <c r="AH39" s="19" t="e">
        <f>VLOOKUP(AE39,'Gift Options'!A:C,3,FALSE)</f>
        <v>#N/A</v>
      </c>
      <c r="AJ39" t="str">
        <f>IF(AI39="More than £125",'Delivery Options'!$B$6,IF(J39&gt;2,'Delivery Options'!$B$5,'Delivery Options'!$B$3))</f>
        <v>£4.95 ( Royal Mail, 48 hours)</v>
      </c>
      <c r="AK39" t="str">
        <f>IF(AI39="More than £125","",IF(J39&gt;2,"",'Delivery Options'!$B$4))</f>
        <v>£6.95 (DHL, Standard)</v>
      </c>
    </row>
    <row r="40" spans="13:37" x14ac:dyDescent="0.2">
      <c r="M40" s="19" t="e">
        <f>VLOOKUP(K40,'Gift Options'!A:B,2,FALSE)</f>
        <v>#N/A</v>
      </c>
      <c r="N40" s="19" t="e">
        <f>VLOOKUP(K40,'Gift Options'!A:C,3,FALSE)</f>
        <v>#N/A</v>
      </c>
      <c r="Q40" s="19" t="e">
        <f>VLOOKUP(O40,'Gift Options'!A:B,2,FALSE)</f>
        <v>#N/A</v>
      </c>
      <c r="R40" s="19" t="e">
        <f>VLOOKUP(O40,'Gift Options'!A:C,3,FALSE)</f>
        <v>#N/A</v>
      </c>
      <c r="U40" s="19" t="e">
        <f>VLOOKUP(S40,'Gift Options'!A:B,2,FALSE)</f>
        <v>#N/A</v>
      </c>
      <c r="V40" s="19" t="e">
        <f>VLOOKUP(S40,'Gift Options'!A:C,3,FALSE)</f>
        <v>#N/A</v>
      </c>
      <c r="Y40" s="19" t="e">
        <f>VLOOKUP(W40,'Gift Options'!A:B,2,FALSE)</f>
        <v>#N/A</v>
      </c>
      <c r="Z40" s="19" t="e">
        <f>VLOOKUP(W40,'Gift Options'!A:C,3,FALSE)</f>
        <v>#N/A</v>
      </c>
      <c r="AC40" s="19" t="e">
        <f>VLOOKUP(AA40,'Gift Options'!A:B,2,FALSE)</f>
        <v>#N/A</v>
      </c>
      <c r="AD40" s="19" t="e">
        <f>VLOOKUP(AA40,'Gift Options'!A:C,3,FALSE)</f>
        <v>#N/A</v>
      </c>
      <c r="AG40" s="19" t="e">
        <f>VLOOKUP(AE40,'Gift Options'!A:B,2,FALSE)</f>
        <v>#N/A</v>
      </c>
      <c r="AH40" s="19" t="e">
        <f>VLOOKUP(AE40,'Gift Options'!A:C,3,FALSE)</f>
        <v>#N/A</v>
      </c>
      <c r="AJ40" t="str">
        <f>IF(AI40="More than £125",'Delivery Options'!$B$6,IF(J40&gt;2,'Delivery Options'!$B$5,'Delivery Options'!$B$3))</f>
        <v>£4.95 ( Royal Mail, 48 hours)</v>
      </c>
      <c r="AK40" t="str">
        <f>IF(AI40="More than £125","",IF(J40&gt;2,"",'Delivery Options'!$B$4))</f>
        <v>£6.95 (DHL, Standard)</v>
      </c>
    </row>
    <row r="41" spans="13:37" x14ac:dyDescent="0.2">
      <c r="M41" s="19" t="e">
        <f>VLOOKUP(K41,'Gift Options'!A:B,2,FALSE)</f>
        <v>#N/A</v>
      </c>
      <c r="N41" s="19" t="e">
        <f>VLOOKUP(K41,'Gift Options'!A:C,3,FALSE)</f>
        <v>#N/A</v>
      </c>
      <c r="Q41" s="19" t="e">
        <f>VLOOKUP(O41,'Gift Options'!A:B,2,FALSE)</f>
        <v>#N/A</v>
      </c>
      <c r="R41" s="19" t="e">
        <f>VLOOKUP(O41,'Gift Options'!A:C,3,FALSE)</f>
        <v>#N/A</v>
      </c>
      <c r="U41" s="19" t="e">
        <f>VLOOKUP(S41,'Gift Options'!A:B,2,FALSE)</f>
        <v>#N/A</v>
      </c>
      <c r="V41" s="19" t="e">
        <f>VLOOKUP(S41,'Gift Options'!A:C,3,FALSE)</f>
        <v>#N/A</v>
      </c>
      <c r="Y41" s="19" t="e">
        <f>VLOOKUP(W41,'Gift Options'!A:B,2,FALSE)</f>
        <v>#N/A</v>
      </c>
      <c r="Z41" s="19" t="e">
        <f>VLOOKUP(W41,'Gift Options'!A:C,3,FALSE)</f>
        <v>#N/A</v>
      </c>
      <c r="AC41" s="19" t="e">
        <f>VLOOKUP(AA41,'Gift Options'!A:B,2,FALSE)</f>
        <v>#N/A</v>
      </c>
      <c r="AD41" s="19" t="e">
        <f>VLOOKUP(AA41,'Gift Options'!A:C,3,FALSE)</f>
        <v>#N/A</v>
      </c>
      <c r="AG41" s="19" t="e">
        <f>VLOOKUP(AE41,'Gift Options'!A:B,2,FALSE)</f>
        <v>#N/A</v>
      </c>
      <c r="AH41" s="19" t="e">
        <f>VLOOKUP(AE41,'Gift Options'!A:C,3,FALSE)</f>
        <v>#N/A</v>
      </c>
      <c r="AJ41" t="str">
        <f>IF(AI41="More than £125",'Delivery Options'!$B$6,IF(J41&gt;2,'Delivery Options'!$B$5,'Delivery Options'!$B$3))</f>
        <v>£4.95 ( Royal Mail, 48 hours)</v>
      </c>
      <c r="AK41" t="str">
        <f>IF(AI41="More than £125","",IF(J41&gt;2,"",'Delivery Options'!$B$4))</f>
        <v>£6.95 (DHL, Standard)</v>
      </c>
    </row>
    <row r="42" spans="13:37" x14ac:dyDescent="0.2">
      <c r="M42" s="19" t="e">
        <f>VLOOKUP(K42,'Gift Options'!A:B,2,FALSE)</f>
        <v>#N/A</v>
      </c>
      <c r="N42" s="19" t="e">
        <f>VLOOKUP(K42,'Gift Options'!A:C,3,FALSE)</f>
        <v>#N/A</v>
      </c>
      <c r="Q42" s="19" t="e">
        <f>VLOOKUP(O42,'Gift Options'!A:B,2,FALSE)</f>
        <v>#N/A</v>
      </c>
      <c r="R42" s="19" t="e">
        <f>VLOOKUP(O42,'Gift Options'!A:C,3,FALSE)</f>
        <v>#N/A</v>
      </c>
      <c r="U42" s="19" t="e">
        <f>VLOOKUP(S42,'Gift Options'!A:B,2,FALSE)</f>
        <v>#N/A</v>
      </c>
      <c r="V42" s="19" t="e">
        <f>VLOOKUP(S42,'Gift Options'!A:C,3,FALSE)</f>
        <v>#N/A</v>
      </c>
      <c r="Y42" s="19" t="e">
        <f>VLOOKUP(W42,'Gift Options'!A:B,2,FALSE)</f>
        <v>#N/A</v>
      </c>
      <c r="Z42" s="19" t="e">
        <f>VLOOKUP(W42,'Gift Options'!A:C,3,FALSE)</f>
        <v>#N/A</v>
      </c>
      <c r="AC42" s="19" t="e">
        <f>VLOOKUP(AA42,'Gift Options'!A:B,2,FALSE)</f>
        <v>#N/A</v>
      </c>
      <c r="AD42" s="19" t="e">
        <f>VLOOKUP(AA42,'Gift Options'!A:C,3,FALSE)</f>
        <v>#N/A</v>
      </c>
      <c r="AG42" s="19" t="e">
        <f>VLOOKUP(AE42,'Gift Options'!A:B,2,FALSE)</f>
        <v>#N/A</v>
      </c>
      <c r="AH42" s="19" t="e">
        <f>VLOOKUP(AE42,'Gift Options'!A:C,3,FALSE)</f>
        <v>#N/A</v>
      </c>
      <c r="AJ42" t="str">
        <f>IF(AI42="More than £125",'Delivery Options'!$B$6,IF(J42&gt;2,'Delivery Options'!$B$5,'Delivery Options'!$B$3))</f>
        <v>£4.95 ( Royal Mail, 48 hours)</v>
      </c>
      <c r="AK42" t="str">
        <f>IF(AI42="More than £125","",IF(J42&gt;2,"",'Delivery Options'!$B$4))</f>
        <v>£6.95 (DHL, Standard)</v>
      </c>
    </row>
    <row r="43" spans="13:37" x14ac:dyDescent="0.2">
      <c r="M43" s="19" t="e">
        <f>VLOOKUP(K43,'Gift Options'!A:B,2,FALSE)</f>
        <v>#N/A</v>
      </c>
      <c r="N43" s="19" t="e">
        <f>VLOOKUP(K43,'Gift Options'!A:C,3,FALSE)</f>
        <v>#N/A</v>
      </c>
      <c r="Q43" s="19" t="e">
        <f>VLOOKUP(O43,'Gift Options'!A:B,2,FALSE)</f>
        <v>#N/A</v>
      </c>
      <c r="R43" s="19" t="e">
        <f>VLOOKUP(O43,'Gift Options'!A:C,3,FALSE)</f>
        <v>#N/A</v>
      </c>
      <c r="U43" s="19" t="e">
        <f>VLOOKUP(S43,'Gift Options'!A:B,2,FALSE)</f>
        <v>#N/A</v>
      </c>
      <c r="V43" s="19" t="e">
        <f>VLOOKUP(S43,'Gift Options'!A:C,3,FALSE)</f>
        <v>#N/A</v>
      </c>
      <c r="Y43" s="19" t="e">
        <f>VLOOKUP(W43,'Gift Options'!A:B,2,FALSE)</f>
        <v>#N/A</v>
      </c>
      <c r="Z43" s="19" t="e">
        <f>VLOOKUP(W43,'Gift Options'!A:C,3,FALSE)</f>
        <v>#N/A</v>
      </c>
      <c r="AC43" s="19" t="e">
        <f>VLOOKUP(AA43,'Gift Options'!A:B,2,FALSE)</f>
        <v>#N/A</v>
      </c>
      <c r="AD43" s="19" t="e">
        <f>VLOOKUP(AA43,'Gift Options'!A:C,3,FALSE)</f>
        <v>#N/A</v>
      </c>
      <c r="AG43" s="19" t="e">
        <f>VLOOKUP(AE43,'Gift Options'!A:B,2,FALSE)</f>
        <v>#N/A</v>
      </c>
      <c r="AH43" s="19" t="e">
        <f>VLOOKUP(AE43,'Gift Options'!A:C,3,FALSE)</f>
        <v>#N/A</v>
      </c>
      <c r="AJ43" t="str">
        <f>IF(AI43="More than £125",'Delivery Options'!$B$6,IF(J43&gt;2,'Delivery Options'!$B$5,'Delivery Options'!$B$3))</f>
        <v>£4.95 ( Royal Mail, 48 hours)</v>
      </c>
      <c r="AK43" t="str">
        <f>IF(AI43="More than £125","",IF(J43&gt;2,"",'Delivery Options'!$B$4))</f>
        <v>£6.95 (DHL, Standard)</v>
      </c>
    </row>
    <row r="44" spans="13:37" x14ac:dyDescent="0.2">
      <c r="M44" s="19" t="e">
        <f>VLOOKUP(K44,'Gift Options'!A:B,2,FALSE)</f>
        <v>#N/A</v>
      </c>
      <c r="N44" s="19" t="e">
        <f>VLOOKUP(K44,'Gift Options'!A:C,3,FALSE)</f>
        <v>#N/A</v>
      </c>
      <c r="Q44" s="19" t="e">
        <f>VLOOKUP(O44,'Gift Options'!A:B,2,FALSE)</f>
        <v>#N/A</v>
      </c>
      <c r="R44" s="19" t="e">
        <f>VLOOKUP(O44,'Gift Options'!A:C,3,FALSE)</f>
        <v>#N/A</v>
      </c>
      <c r="U44" s="19" t="e">
        <f>VLOOKUP(S44,'Gift Options'!A:B,2,FALSE)</f>
        <v>#N/A</v>
      </c>
      <c r="V44" s="19" t="e">
        <f>VLOOKUP(S44,'Gift Options'!A:C,3,FALSE)</f>
        <v>#N/A</v>
      </c>
      <c r="Y44" s="19" t="e">
        <f>VLOOKUP(W44,'Gift Options'!A:B,2,FALSE)</f>
        <v>#N/A</v>
      </c>
      <c r="Z44" s="19" t="e">
        <f>VLOOKUP(W44,'Gift Options'!A:C,3,FALSE)</f>
        <v>#N/A</v>
      </c>
      <c r="AC44" s="19" t="e">
        <f>VLOOKUP(AA44,'Gift Options'!A:B,2,FALSE)</f>
        <v>#N/A</v>
      </c>
      <c r="AD44" s="19" t="e">
        <f>VLOOKUP(AA44,'Gift Options'!A:C,3,FALSE)</f>
        <v>#N/A</v>
      </c>
      <c r="AG44" s="19" t="e">
        <f>VLOOKUP(AE44,'Gift Options'!A:B,2,FALSE)</f>
        <v>#N/A</v>
      </c>
      <c r="AH44" s="19" t="e">
        <f>VLOOKUP(AE44,'Gift Options'!A:C,3,FALSE)</f>
        <v>#N/A</v>
      </c>
      <c r="AJ44" t="str">
        <f>IF(AI44="More than £125",'Delivery Options'!$B$6,IF(J44&gt;2,'Delivery Options'!$B$5,'Delivery Options'!$B$3))</f>
        <v>£4.95 ( Royal Mail, 48 hours)</v>
      </c>
      <c r="AK44" t="str">
        <f>IF(AI44="More than £125","",IF(J44&gt;2,"",'Delivery Options'!$B$4))</f>
        <v>£6.95 (DHL, Standard)</v>
      </c>
    </row>
    <row r="45" spans="13:37" x14ac:dyDescent="0.2">
      <c r="M45" s="19" t="e">
        <f>VLOOKUP(K45,'Gift Options'!A:B,2,FALSE)</f>
        <v>#N/A</v>
      </c>
      <c r="N45" s="19" t="e">
        <f>VLOOKUP(K45,'Gift Options'!A:C,3,FALSE)</f>
        <v>#N/A</v>
      </c>
      <c r="Q45" s="19" t="e">
        <f>VLOOKUP(O45,'Gift Options'!A:B,2,FALSE)</f>
        <v>#N/A</v>
      </c>
      <c r="R45" s="19" t="e">
        <f>VLOOKUP(O45,'Gift Options'!A:C,3,FALSE)</f>
        <v>#N/A</v>
      </c>
      <c r="U45" s="19" t="e">
        <f>VLOOKUP(S45,'Gift Options'!A:B,2,FALSE)</f>
        <v>#N/A</v>
      </c>
      <c r="V45" s="19" t="e">
        <f>VLOOKUP(S45,'Gift Options'!A:C,3,FALSE)</f>
        <v>#N/A</v>
      </c>
      <c r="Y45" s="19" t="e">
        <f>VLOOKUP(W45,'Gift Options'!A:B,2,FALSE)</f>
        <v>#N/A</v>
      </c>
      <c r="Z45" s="19" t="e">
        <f>VLOOKUP(W45,'Gift Options'!A:C,3,FALSE)</f>
        <v>#N/A</v>
      </c>
      <c r="AC45" s="19" t="e">
        <f>VLOOKUP(AA45,'Gift Options'!A:B,2,FALSE)</f>
        <v>#N/A</v>
      </c>
      <c r="AD45" s="19" t="e">
        <f>VLOOKUP(AA45,'Gift Options'!A:C,3,FALSE)</f>
        <v>#N/A</v>
      </c>
      <c r="AG45" s="19" t="e">
        <f>VLOOKUP(AE45,'Gift Options'!A:B,2,FALSE)</f>
        <v>#N/A</v>
      </c>
      <c r="AH45" s="19" t="e">
        <f>VLOOKUP(AE45,'Gift Options'!A:C,3,FALSE)</f>
        <v>#N/A</v>
      </c>
      <c r="AJ45" t="str">
        <f>IF(AI45="More than £125",'Delivery Options'!$B$6,IF(J45&gt;2,'Delivery Options'!$B$5,'Delivery Options'!$B$3))</f>
        <v>£4.95 ( Royal Mail, 48 hours)</v>
      </c>
      <c r="AK45" t="str">
        <f>IF(AI45="More than £125","",IF(J45&gt;2,"",'Delivery Options'!$B$4))</f>
        <v>£6.95 (DHL, Standard)</v>
      </c>
    </row>
    <row r="46" spans="13:37" x14ac:dyDescent="0.2">
      <c r="M46" s="19" t="e">
        <f>VLOOKUP(K46,'Gift Options'!A:B,2,FALSE)</f>
        <v>#N/A</v>
      </c>
      <c r="N46" s="19" t="e">
        <f>VLOOKUP(K46,'Gift Options'!A:C,3,FALSE)</f>
        <v>#N/A</v>
      </c>
      <c r="Q46" s="19" t="e">
        <f>VLOOKUP(O46,'Gift Options'!A:B,2,FALSE)</f>
        <v>#N/A</v>
      </c>
      <c r="R46" s="19" t="e">
        <f>VLOOKUP(O46,'Gift Options'!A:C,3,FALSE)</f>
        <v>#N/A</v>
      </c>
      <c r="U46" s="19" t="e">
        <f>VLOOKUP(S46,'Gift Options'!A:B,2,FALSE)</f>
        <v>#N/A</v>
      </c>
      <c r="V46" s="19" t="e">
        <f>VLOOKUP(S46,'Gift Options'!A:C,3,FALSE)</f>
        <v>#N/A</v>
      </c>
      <c r="Y46" s="19" t="e">
        <f>VLOOKUP(W46,'Gift Options'!A:B,2,FALSE)</f>
        <v>#N/A</v>
      </c>
      <c r="Z46" s="19" t="e">
        <f>VLOOKUP(W46,'Gift Options'!A:C,3,FALSE)</f>
        <v>#N/A</v>
      </c>
      <c r="AC46" s="19" t="e">
        <f>VLOOKUP(AA46,'Gift Options'!A:B,2,FALSE)</f>
        <v>#N/A</v>
      </c>
      <c r="AD46" s="19" t="e">
        <f>VLOOKUP(AA46,'Gift Options'!A:C,3,FALSE)</f>
        <v>#N/A</v>
      </c>
      <c r="AG46" s="19" t="e">
        <f>VLOOKUP(AE46,'Gift Options'!A:B,2,FALSE)</f>
        <v>#N/A</v>
      </c>
      <c r="AH46" s="19" t="e">
        <f>VLOOKUP(AE46,'Gift Options'!A:C,3,FALSE)</f>
        <v>#N/A</v>
      </c>
      <c r="AJ46" t="str">
        <f>IF(AI46="More than £125",'Delivery Options'!$B$6,IF(J46&gt;2,'Delivery Options'!$B$5,'Delivery Options'!$B$3))</f>
        <v>£4.95 ( Royal Mail, 48 hours)</v>
      </c>
      <c r="AK46" t="str">
        <f>IF(AI46="More than £125","",IF(J46&gt;2,"",'Delivery Options'!$B$4))</f>
        <v>£6.95 (DHL, Standard)</v>
      </c>
    </row>
    <row r="47" spans="13:37" x14ac:dyDescent="0.2">
      <c r="M47" s="19" t="e">
        <f>VLOOKUP(K47,'Gift Options'!A:B,2,FALSE)</f>
        <v>#N/A</v>
      </c>
      <c r="N47" s="19" t="e">
        <f>VLOOKUP(K47,'Gift Options'!A:C,3,FALSE)</f>
        <v>#N/A</v>
      </c>
      <c r="Q47" s="19" t="e">
        <f>VLOOKUP(O47,'Gift Options'!A:B,2,FALSE)</f>
        <v>#N/A</v>
      </c>
      <c r="R47" s="19" t="e">
        <f>VLOOKUP(O47,'Gift Options'!A:C,3,FALSE)</f>
        <v>#N/A</v>
      </c>
      <c r="U47" s="19" t="e">
        <f>VLOOKUP(S47,'Gift Options'!A:B,2,FALSE)</f>
        <v>#N/A</v>
      </c>
      <c r="V47" s="19" t="e">
        <f>VLOOKUP(S47,'Gift Options'!A:C,3,FALSE)</f>
        <v>#N/A</v>
      </c>
      <c r="Y47" s="19" t="e">
        <f>VLOOKUP(W47,'Gift Options'!A:B,2,FALSE)</f>
        <v>#N/A</v>
      </c>
      <c r="Z47" s="19" t="e">
        <f>VLOOKUP(W47,'Gift Options'!A:C,3,FALSE)</f>
        <v>#N/A</v>
      </c>
      <c r="AC47" s="19" t="e">
        <f>VLOOKUP(AA47,'Gift Options'!A:B,2,FALSE)</f>
        <v>#N/A</v>
      </c>
      <c r="AD47" s="19" t="e">
        <f>VLOOKUP(AA47,'Gift Options'!A:C,3,FALSE)</f>
        <v>#N/A</v>
      </c>
      <c r="AG47" s="19" t="e">
        <f>VLOOKUP(AE47,'Gift Options'!A:B,2,FALSE)</f>
        <v>#N/A</v>
      </c>
      <c r="AH47" s="19" t="e">
        <f>VLOOKUP(AE47,'Gift Options'!A:C,3,FALSE)</f>
        <v>#N/A</v>
      </c>
      <c r="AJ47" t="str">
        <f>IF(AI47="More than £125",'Delivery Options'!$B$6,IF(J47&gt;2,'Delivery Options'!$B$5,'Delivery Options'!$B$3))</f>
        <v>£4.95 ( Royal Mail, 48 hours)</v>
      </c>
      <c r="AK47" t="str">
        <f>IF(AI47="More than £125","",IF(J47&gt;2,"",'Delivery Options'!$B$4))</f>
        <v>£6.95 (DHL, Standard)</v>
      </c>
    </row>
    <row r="48" spans="13:37" x14ac:dyDescent="0.2">
      <c r="M48" s="19" t="e">
        <f>VLOOKUP(K48,'Gift Options'!A:B,2,FALSE)</f>
        <v>#N/A</v>
      </c>
      <c r="N48" s="19" t="e">
        <f>VLOOKUP(K48,'Gift Options'!A:C,3,FALSE)</f>
        <v>#N/A</v>
      </c>
      <c r="Q48" s="19" t="e">
        <f>VLOOKUP(O48,'Gift Options'!A:B,2,FALSE)</f>
        <v>#N/A</v>
      </c>
      <c r="R48" s="19" t="e">
        <f>VLOOKUP(O48,'Gift Options'!A:C,3,FALSE)</f>
        <v>#N/A</v>
      </c>
      <c r="U48" s="19" t="e">
        <f>VLOOKUP(S48,'Gift Options'!A:B,2,FALSE)</f>
        <v>#N/A</v>
      </c>
      <c r="V48" s="19" t="e">
        <f>VLOOKUP(S48,'Gift Options'!A:C,3,FALSE)</f>
        <v>#N/A</v>
      </c>
      <c r="Y48" s="19" t="e">
        <f>VLOOKUP(W48,'Gift Options'!A:B,2,FALSE)</f>
        <v>#N/A</v>
      </c>
      <c r="Z48" s="19" t="e">
        <f>VLOOKUP(W48,'Gift Options'!A:C,3,FALSE)</f>
        <v>#N/A</v>
      </c>
      <c r="AC48" s="19" t="e">
        <f>VLOOKUP(AA48,'Gift Options'!A:B,2,FALSE)</f>
        <v>#N/A</v>
      </c>
      <c r="AD48" s="19" t="e">
        <f>VLOOKUP(AA48,'Gift Options'!A:C,3,FALSE)</f>
        <v>#N/A</v>
      </c>
      <c r="AG48" s="19" t="e">
        <f>VLOOKUP(AE48,'Gift Options'!A:B,2,FALSE)</f>
        <v>#N/A</v>
      </c>
      <c r="AH48" s="19" t="e">
        <f>VLOOKUP(AE48,'Gift Options'!A:C,3,FALSE)</f>
        <v>#N/A</v>
      </c>
      <c r="AJ48" t="str">
        <f>IF(AI48="More than £125",'Delivery Options'!$B$6,IF(J48&gt;2,'Delivery Options'!$B$5,'Delivery Options'!$B$3))</f>
        <v>£4.95 ( Royal Mail, 48 hours)</v>
      </c>
      <c r="AK48" t="str">
        <f>IF(AI48="More than £125","",IF(J48&gt;2,"",'Delivery Options'!$B$4))</f>
        <v>£6.95 (DHL, Standard)</v>
      </c>
    </row>
    <row r="49" spans="13:37" x14ac:dyDescent="0.2">
      <c r="M49" s="19" t="e">
        <f>VLOOKUP(K49,'Gift Options'!A:B,2,FALSE)</f>
        <v>#N/A</v>
      </c>
      <c r="N49" s="19" t="e">
        <f>VLOOKUP(K49,'Gift Options'!A:C,3,FALSE)</f>
        <v>#N/A</v>
      </c>
      <c r="Q49" s="19" t="e">
        <f>VLOOKUP(O49,'Gift Options'!A:B,2,FALSE)</f>
        <v>#N/A</v>
      </c>
      <c r="R49" s="19" t="e">
        <f>VLOOKUP(O49,'Gift Options'!A:C,3,FALSE)</f>
        <v>#N/A</v>
      </c>
      <c r="U49" s="19" t="e">
        <f>VLOOKUP(S49,'Gift Options'!A:B,2,FALSE)</f>
        <v>#N/A</v>
      </c>
      <c r="V49" s="19" t="e">
        <f>VLOOKUP(S49,'Gift Options'!A:C,3,FALSE)</f>
        <v>#N/A</v>
      </c>
      <c r="Y49" s="19" t="e">
        <f>VLOOKUP(W49,'Gift Options'!A:B,2,FALSE)</f>
        <v>#N/A</v>
      </c>
      <c r="Z49" s="19" t="e">
        <f>VLOOKUP(W49,'Gift Options'!A:C,3,FALSE)</f>
        <v>#N/A</v>
      </c>
      <c r="AC49" s="19" t="e">
        <f>VLOOKUP(AA49,'Gift Options'!A:B,2,FALSE)</f>
        <v>#N/A</v>
      </c>
      <c r="AD49" s="19" t="e">
        <f>VLOOKUP(AA49,'Gift Options'!A:C,3,FALSE)</f>
        <v>#N/A</v>
      </c>
      <c r="AG49" s="19" t="e">
        <f>VLOOKUP(AE49,'Gift Options'!A:B,2,FALSE)</f>
        <v>#N/A</v>
      </c>
      <c r="AH49" s="19" t="e">
        <f>VLOOKUP(AE49,'Gift Options'!A:C,3,FALSE)</f>
        <v>#N/A</v>
      </c>
      <c r="AJ49" t="str">
        <f>IF(AI49="More than £125",'Delivery Options'!$B$6,IF(J49&gt;2,'Delivery Options'!$B$5,'Delivery Options'!$B$3))</f>
        <v>£4.95 ( Royal Mail, 48 hours)</v>
      </c>
      <c r="AK49" t="str">
        <f>IF(AI49="More than £125","",IF(J49&gt;2,"",'Delivery Options'!$B$4))</f>
        <v>£6.95 (DHL, Standard)</v>
      </c>
    </row>
    <row r="50" spans="13:37" x14ac:dyDescent="0.2">
      <c r="M50" s="19" t="e">
        <f>VLOOKUP(K50,'Gift Options'!A:B,2,FALSE)</f>
        <v>#N/A</v>
      </c>
      <c r="N50" s="19" t="e">
        <f>VLOOKUP(K50,'Gift Options'!A:C,3,FALSE)</f>
        <v>#N/A</v>
      </c>
      <c r="Q50" s="19" t="e">
        <f>VLOOKUP(O50,'Gift Options'!A:B,2,FALSE)</f>
        <v>#N/A</v>
      </c>
      <c r="R50" s="19" t="e">
        <f>VLOOKUP(O50,'Gift Options'!A:C,3,FALSE)</f>
        <v>#N/A</v>
      </c>
      <c r="U50" s="19" t="e">
        <f>VLOOKUP(S50,'Gift Options'!A:B,2,FALSE)</f>
        <v>#N/A</v>
      </c>
      <c r="V50" s="19" t="e">
        <f>VLOOKUP(S50,'Gift Options'!A:C,3,FALSE)</f>
        <v>#N/A</v>
      </c>
      <c r="Y50" s="19" t="e">
        <f>VLOOKUP(W50,'Gift Options'!A:B,2,FALSE)</f>
        <v>#N/A</v>
      </c>
      <c r="Z50" s="19" t="e">
        <f>VLOOKUP(W50,'Gift Options'!A:C,3,FALSE)</f>
        <v>#N/A</v>
      </c>
      <c r="AC50" s="19" t="e">
        <f>VLOOKUP(AA50,'Gift Options'!A:B,2,FALSE)</f>
        <v>#N/A</v>
      </c>
      <c r="AD50" s="19" t="e">
        <f>VLOOKUP(AA50,'Gift Options'!A:C,3,FALSE)</f>
        <v>#N/A</v>
      </c>
      <c r="AG50" s="19" t="e">
        <f>VLOOKUP(AE50,'Gift Options'!A:B,2,FALSE)</f>
        <v>#N/A</v>
      </c>
      <c r="AH50" s="19" t="e">
        <f>VLOOKUP(AE50,'Gift Options'!A:C,3,FALSE)</f>
        <v>#N/A</v>
      </c>
      <c r="AJ50" t="str">
        <f>IF(AI50="More than £125",'Delivery Options'!$B$6,IF(J50&gt;2,'Delivery Options'!$B$5,'Delivery Options'!$B$3))</f>
        <v>£4.95 ( Royal Mail, 48 hours)</v>
      </c>
      <c r="AK50" t="str">
        <f>IF(AI50="More than £125","",IF(J50&gt;2,"",'Delivery Options'!$B$4))</f>
        <v>£6.95 (DHL, Standard)</v>
      </c>
    </row>
    <row r="51" spans="13:37" x14ac:dyDescent="0.2">
      <c r="M51" s="19" t="e">
        <f>VLOOKUP(K51,'Gift Options'!A:B,2,FALSE)</f>
        <v>#N/A</v>
      </c>
      <c r="N51" s="19" t="e">
        <f>VLOOKUP(K51,'Gift Options'!A:C,3,FALSE)</f>
        <v>#N/A</v>
      </c>
      <c r="Q51" s="19" t="e">
        <f>VLOOKUP(O51,'Gift Options'!A:B,2,FALSE)</f>
        <v>#N/A</v>
      </c>
      <c r="R51" s="19" t="e">
        <f>VLOOKUP(O51,'Gift Options'!A:C,3,FALSE)</f>
        <v>#N/A</v>
      </c>
      <c r="U51" s="19" t="e">
        <f>VLOOKUP(S51,'Gift Options'!A:B,2,FALSE)</f>
        <v>#N/A</v>
      </c>
      <c r="V51" s="19" t="e">
        <f>VLOOKUP(S51,'Gift Options'!A:C,3,FALSE)</f>
        <v>#N/A</v>
      </c>
      <c r="Y51" s="19" t="e">
        <f>VLOOKUP(W51,'Gift Options'!A:B,2,FALSE)</f>
        <v>#N/A</v>
      </c>
      <c r="Z51" s="19" t="e">
        <f>VLOOKUP(W51,'Gift Options'!A:C,3,FALSE)</f>
        <v>#N/A</v>
      </c>
      <c r="AC51" s="19" t="e">
        <f>VLOOKUP(AA51,'Gift Options'!A:B,2,FALSE)</f>
        <v>#N/A</v>
      </c>
      <c r="AD51" s="19" t="e">
        <f>VLOOKUP(AA51,'Gift Options'!A:C,3,FALSE)</f>
        <v>#N/A</v>
      </c>
      <c r="AG51" s="19" t="e">
        <f>VLOOKUP(AE51,'Gift Options'!A:B,2,FALSE)</f>
        <v>#N/A</v>
      </c>
      <c r="AH51" s="19" t="e">
        <f>VLOOKUP(AE51,'Gift Options'!A:C,3,FALSE)</f>
        <v>#N/A</v>
      </c>
      <c r="AJ51" t="str">
        <f>IF(AI51="More than £125",'Delivery Options'!$B$6,IF(J51&gt;2,'Delivery Options'!$B$5,'Delivery Options'!$B$3))</f>
        <v>£4.95 ( Royal Mail, 48 hours)</v>
      </c>
      <c r="AK51" t="str">
        <f>IF(AI51="More than £125","",IF(J51&gt;2,"",'Delivery Options'!$B$4))</f>
        <v>£6.95 (DHL, Standard)</v>
      </c>
    </row>
    <row r="52" spans="13:37" x14ac:dyDescent="0.2">
      <c r="M52" s="19" t="e">
        <f>VLOOKUP(K52,'Gift Options'!A:B,2,FALSE)</f>
        <v>#N/A</v>
      </c>
      <c r="N52" s="19" t="e">
        <f>VLOOKUP(K52,'Gift Options'!A:C,3,FALSE)</f>
        <v>#N/A</v>
      </c>
      <c r="Q52" s="19" t="e">
        <f>VLOOKUP(O52,'Gift Options'!A:B,2,FALSE)</f>
        <v>#N/A</v>
      </c>
      <c r="R52" s="19" t="e">
        <f>VLOOKUP(O52,'Gift Options'!A:C,3,FALSE)</f>
        <v>#N/A</v>
      </c>
      <c r="U52" s="19" t="e">
        <f>VLOOKUP(S52,'Gift Options'!A:B,2,FALSE)</f>
        <v>#N/A</v>
      </c>
      <c r="V52" s="19" t="e">
        <f>VLOOKUP(S52,'Gift Options'!A:C,3,FALSE)</f>
        <v>#N/A</v>
      </c>
      <c r="Y52" s="19" t="e">
        <f>VLOOKUP(W52,'Gift Options'!A:B,2,FALSE)</f>
        <v>#N/A</v>
      </c>
      <c r="Z52" s="19" t="e">
        <f>VLOOKUP(W52,'Gift Options'!A:C,3,FALSE)</f>
        <v>#N/A</v>
      </c>
      <c r="AC52" s="19" t="e">
        <f>VLOOKUP(AA52,'Gift Options'!A:B,2,FALSE)</f>
        <v>#N/A</v>
      </c>
      <c r="AD52" s="19" t="e">
        <f>VLOOKUP(AA52,'Gift Options'!A:C,3,FALSE)</f>
        <v>#N/A</v>
      </c>
      <c r="AG52" s="19" t="e">
        <f>VLOOKUP(AE52,'Gift Options'!A:B,2,FALSE)</f>
        <v>#N/A</v>
      </c>
      <c r="AH52" s="19" t="e">
        <f>VLOOKUP(AE52,'Gift Options'!A:C,3,FALSE)</f>
        <v>#N/A</v>
      </c>
      <c r="AJ52" t="str">
        <f>IF(AI52="More than £125",'Delivery Options'!$B$6,IF(J52&gt;2,'Delivery Options'!$B$5,'Delivery Options'!$B$3))</f>
        <v>£4.95 ( Royal Mail, 48 hours)</v>
      </c>
      <c r="AK52" t="str">
        <f>IF(AI52="More than £125","",IF(J52&gt;2,"",'Delivery Options'!$B$4))</f>
        <v>£6.95 (DHL, Standard)</v>
      </c>
    </row>
    <row r="53" spans="13:37" x14ac:dyDescent="0.2">
      <c r="M53" s="19" t="e">
        <f>VLOOKUP(K53,'Gift Options'!A:B,2,FALSE)</f>
        <v>#N/A</v>
      </c>
      <c r="N53" s="19" t="e">
        <f>VLOOKUP(K53,'Gift Options'!A:C,3,FALSE)</f>
        <v>#N/A</v>
      </c>
      <c r="Q53" s="19" t="e">
        <f>VLOOKUP(O53,'Gift Options'!A:B,2,FALSE)</f>
        <v>#N/A</v>
      </c>
      <c r="R53" s="19" t="e">
        <f>VLOOKUP(O53,'Gift Options'!A:C,3,FALSE)</f>
        <v>#N/A</v>
      </c>
      <c r="U53" s="19" t="e">
        <f>VLOOKUP(S53,'Gift Options'!A:B,2,FALSE)</f>
        <v>#N/A</v>
      </c>
      <c r="V53" s="19" t="e">
        <f>VLOOKUP(S53,'Gift Options'!A:C,3,FALSE)</f>
        <v>#N/A</v>
      </c>
      <c r="Y53" s="19" t="e">
        <f>VLOOKUP(W53,'Gift Options'!A:B,2,FALSE)</f>
        <v>#N/A</v>
      </c>
      <c r="Z53" s="19" t="e">
        <f>VLOOKUP(W53,'Gift Options'!A:C,3,FALSE)</f>
        <v>#N/A</v>
      </c>
      <c r="AC53" s="19" t="e">
        <f>VLOOKUP(AA53,'Gift Options'!A:B,2,FALSE)</f>
        <v>#N/A</v>
      </c>
      <c r="AD53" s="19" t="e">
        <f>VLOOKUP(AA53,'Gift Options'!A:C,3,FALSE)</f>
        <v>#N/A</v>
      </c>
      <c r="AG53" s="19" t="e">
        <f>VLOOKUP(AE53,'Gift Options'!A:B,2,FALSE)</f>
        <v>#N/A</v>
      </c>
      <c r="AH53" s="19" t="e">
        <f>VLOOKUP(AE53,'Gift Options'!A:C,3,FALSE)</f>
        <v>#N/A</v>
      </c>
      <c r="AJ53" t="str">
        <f>IF(AI53="More than £125",'Delivery Options'!$B$6,IF(J53&gt;2,'Delivery Options'!$B$5,'Delivery Options'!$B$3))</f>
        <v>£4.95 ( Royal Mail, 48 hours)</v>
      </c>
      <c r="AK53" t="str">
        <f>IF(AI53="More than £125","",IF(J53&gt;2,"",'Delivery Options'!$B$4))</f>
        <v>£6.95 (DHL, Standard)</v>
      </c>
    </row>
    <row r="54" spans="13:37" x14ac:dyDescent="0.2">
      <c r="M54" s="19" t="e">
        <f>VLOOKUP(K54,'Gift Options'!A:B,2,FALSE)</f>
        <v>#N/A</v>
      </c>
      <c r="N54" s="19" t="e">
        <f>VLOOKUP(K54,'Gift Options'!A:C,3,FALSE)</f>
        <v>#N/A</v>
      </c>
      <c r="Q54" s="19" t="e">
        <f>VLOOKUP(O54,'Gift Options'!A:B,2,FALSE)</f>
        <v>#N/A</v>
      </c>
      <c r="R54" s="19" t="e">
        <f>VLOOKUP(O54,'Gift Options'!A:C,3,FALSE)</f>
        <v>#N/A</v>
      </c>
      <c r="U54" s="19" t="e">
        <f>VLOOKUP(S54,'Gift Options'!A:B,2,FALSE)</f>
        <v>#N/A</v>
      </c>
      <c r="V54" s="19" t="e">
        <f>VLOOKUP(S54,'Gift Options'!A:C,3,FALSE)</f>
        <v>#N/A</v>
      </c>
      <c r="Y54" s="19" t="e">
        <f>VLOOKUP(W54,'Gift Options'!A:B,2,FALSE)</f>
        <v>#N/A</v>
      </c>
      <c r="Z54" s="19" t="e">
        <f>VLOOKUP(W54,'Gift Options'!A:C,3,FALSE)</f>
        <v>#N/A</v>
      </c>
      <c r="AC54" s="19" t="e">
        <f>VLOOKUP(AA54,'Gift Options'!A:B,2,FALSE)</f>
        <v>#N/A</v>
      </c>
      <c r="AD54" s="19" t="e">
        <f>VLOOKUP(AA54,'Gift Options'!A:C,3,FALSE)</f>
        <v>#N/A</v>
      </c>
      <c r="AG54" s="19" t="e">
        <f>VLOOKUP(AE54,'Gift Options'!A:B,2,FALSE)</f>
        <v>#N/A</v>
      </c>
      <c r="AH54" s="19" t="e">
        <f>VLOOKUP(AE54,'Gift Options'!A:C,3,FALSE)</f>
        <v>#N/A</v>
      </c>
      <c r="AJ54" t="str">
        <f>IF(AI54="More than £125",'Delivery Options'!$B$6,IF(J54&gt;2,'Delivery Options'!$B$5,'Delivery Options'!$B$3))</f>
        <v>£4.95 ( Royal Mail, 48 hours)</v>
      </c>
      <c r="AK54" t="str">
        <f>IF(AI54="More than £125","",IF(J54&gt;2,"",'Delivery Options'!$B$4))</f>
        <v>£6.95 (DHL, Standard)</v>
      </c>
    </row>
    <row r="55" spans="13:37" x14ac:dyDescent="0.2">
      <c r="M55" s="19" t="e">
        <f>VLOOKUP(K55,'Gift Options'!A:B,2,FALSE)</f>
        <v>#N/A</v>
      </c>
      <c r="N55" s="19" t="e">
        <f>VLOOKUP(K55,'Gift Options'!A:C,3,FALSE)</f>
        <v>#N/A</v>
      </c>
      <c r="Q55" s="19" t="e">
        <f>VLOOKUP(O55,'Gift Options'!A:B,2,FALSE)</f>
        <v>#N/A</v>
      </c>
      <c r="R55" s="19" t="e">
        <f>VLOOKUP(O55,'Gift Options'!A:C,3,FALSE)</f>
        <v>#N/A</v>
      </c>
      <c r="U55" s="19" t="e">
        <f>VLOOKUP(S55,'Gift Options'!A:B,2,FALSE)</f>
        <v>#N/A</v>
      </c>
      <c r="V55" s="19" t="e">
        <f>VLOOKUP(S55,'Gift Options'!A:C,3,FALSE)</f>
        <v>#N/A</v>
      </c>
      <c r="Y55" s="19" t="e">
        <f>VLOOKUP(W55,'Gift Options'!A:B,2,FALSE)</f>
        <v>#N/A</v>
      </c>
      <c r="Z55" s="19" t="e">
        <f>VLOOKUP(W55,'Gift Options'!A:C,3,FALSE)</f>
        <v>#N/A</v>
      </c>
      <c r="AC55" s="19" t="e">
        <f>VLOOKUP(AA55,'Gift Options'!A:B,2,FALSE)</f>
        <v>#N/A</v>
      </c>
      <c r="AD55" s="19" t="e">
        <f>VLOOKUP(AA55,'Gift Options'!A:C,3,FALSE)</f>
        <v>#N/A</v>
      </c>
      <c r="AG55" s="19" t="e">
        <f>VLOOKUP(AE55,'Gift Options'!A:B,2,FALSE)</f>
        <v>#N/A</v>
      </c>
      <c r="AH55" s="19" t="e">
        <f>VLOOKUP(AE55,'Gift Options'!A:C,3,FALSE)</f>
        <v>#N/A</v>
      </c>
      <c r="AJ55" t="str">
        <f>IF(AI55="More than £125",'Delivery Options'!$B$6,IF(J55&gt;2,'Delivery Options'!$B$5,'Delivery Options'!$B$3))</f>
        <v>£4.95 ( Royal Mail, 48 hours)</v>
      </c>
      <c r="AK55" t="str">
        <f>IF(AI55="More than £125","",IF(J55&gt;2,"",'Delivery Options'!$B$4))</f>
        <v>£6.95 (DHL, Standard)</v>
      </c>
    </row>
    <row r="56" spans="13:37" x14ac:dyDescent="0.2">
      <c r="M56" s="19" t="e">
        <f>VLOOKUP(K56,'Gift Options'!A:B,2,FALSE)</f>
        <v>#N/A</v>
      </c>
      <c r="N56" s="19" t="e">
        <f>VLOOKUP(K56,'Gift Options'!A:C,3,FALSE)</f>
        <v>#N/A</v>
      </c>
      <c r="Q56" s="19" t="e">
        <f>VLOOKUP(O56,'Gift Options'!A:B,2,FALSE)</f>
        <v>#N/A</v>
      </c>
      <c r="R56" s="19" t="e">
        <f>VLOOKUP(O56,'Gift Options'!A:C,3,FALSE)</f>
        <v>#N/A</v>
      </c>
      <c r="U56" s="19" t="e">
        <f>VLOOKUP(S56,'Gift Options'!A:B,2,FALSE)</f>
        <v>#N/A</v>
      </c>
      <c r="V56" s="19" t="e">
        <f>VLOOKUP(S56,'Gift Options'!A:C,3,FALSE)</f>
        <v>#N/A</v>
      </c>
      <c r="Y56" s="19" t="e">
        <f>VLOOKUP(W56,'Gift Options'!A:B,2,FALSE)</f>
        <v>#N/A</v>
      </c>
      <c r="Z56" s="19" t="e">
        <f>VLOOKUP(W56,'Gift Options'!A:C,3,FALSE)</f>
        <v>#N/A</v>
      </c>
      <c r="AC56" s="19" t="e">
        <f>VLOOKUP(AA56,'Gift Options'!A:B,2,FALSE)</f>
        <v>#N/A</v>
      </c>
      <c r="AD56" s="19" t="e">
        <f>VLOOKUP(AA56,'Gift Options'!A:C,3,FALSE)</f>
        <v>#N/A</v>
      </c>
      <c r="AG56" s="19" t="e">
        <f>VLOOKUP(AE56,'Gift Options'!A:B,2,FALSE)</f>
        <v>#N/A</v>
      </c>
      <c r="AH56" s="19" t="e">
        <f>VLOOKUP(AE56,'Gift Options'!A:C,3,FALSE)</f>
        <v>#N/A</v>
      </c>
      <c r="AJ56" t="str">
        <f>IF(AI56="More than £125",'Delivery Options'!$B$6,IF(J56&gt;2,'Delivery Options'!$B$5,'Delivery Options'!$B$3))</f>
        <v>£4.95 ( Royal Mail, 48 hours)</v>
      </c>
      <c r="AK56" t="str">
        <f>IF(AI56="More than £125","",IF(J56&gt;2,"",'Delivery Options'!$B$4))</f>
        <v>£6.95 (DHL, Standard)</v>
      </c>
    </row>
    <row r="57" spans="13:37" x14ac:dyDescent="0.2">
      <c r="M57" s="19" t="e">
        <f>VLOOKUP(K57,'Gift Options'!A:B,2,FALSE)</f>
        <v>#N/A</v>
      </c>
      <c r="N57" s="19" t="e">
        <f>VLOOKUP(K57,'Gift Options'!A:C,3,FALSE)</f>
        <v>#N/A</v>
      </c>
      <c r="Q57" s="19" t="e">
        <f>VLOOKUP(O57,'Gift Options'!A:B,2,FALSE)</f>
        <v>#N/A</v>
      </c>
      <c r="R57" s="19" t="e">
        <f>VLOOKUP(O57,'Gift Options'!A:C,3,FALSE)</f>
        <v>#N/A</v>
      </c>
      <c r="U57" s="19" t="e">
        <f>VLOOKUP(S57,'Gift Options'!A:B,2,FALSE)</f>
        <v>#N/A</v>
      </c>
      <c r="V57" s="19" t="e">
        <f>VLOOKUP(S57,'Gift Options'!A:C,3,FALSE)</f>
        <v>#N/A</v>
      </c>
      <c r="Y57" s="19" t="e">
        <f>VLOOKUP(W57,'Gift Options'!A:B,2,FALSE)</f>
        <v>#N/A</v>
      </c>
      <c r="Z57" s="19" t="e">
        <f>VLOOKUP(W57,'Gift Options'!A:C,3,FALSE)</f>
        <v>#N/A</v>
      </c>
      <c r="AC57" s="19" t="e">
        <f>VLOOKUP(AA57,'Gift Options'!A:B,2,FALSE)</f>
        <v>#N/A</v>
      </c>
      <c r="AD57" s="19" t="e">
        <f>VLOOKUP(AA57,'Gift Options'!A:C,3,FALSE)</f>
        <v>#N/A</v>
      </c>
      <c r="AG57" s="19" t="e">
        <f>VLOOKUP(AE57,'Gift Options'!A:B,2,FALSE)</f>
        <v>#N/A</v>
      </c>
      <c r="AH57" s="19" t="e">
        <f>VLOOKUP(AE57,'Gift Options'!A:C,3,FALSE)</f>
        <v>#N/A</v>
      </c>
      <c r="AJ57" t="str">
        <f>IF(AI57="More than £125",'Delivery Options'!$B$6,IF(J57&gt;2,'Delivery Options'!$B$5,'Delivery Options'!$B$3))</f>
        <v>£4.95 ( Royal Mail, 48 hours)</v>
      </c>
      <c r="AK57" t="str">
        <f>IF(AI57="More than £125","",IF(J57&gt;2,"",'Delivery Options'!$B$4))</f>
        <v>£6.95 (DHL, Standard)</v>
      </c>
    </row>
    <row r="58" spans="13:37" x14ac:dyDescent="0.2">
      <c r="M58" s="19" t="e">
        <f>VLOOKUP(K58,'Gift Options'!A:B,2,FALSE)</f>
        <v>#N/A</v>
      </c>
      <c r="N58" s="19" t="e">
        <f>VLOOKUP(K58,'Gift Options'!A:C,3,FALSE)</f>
        <v>#N/A</v>
      </c>
      <c r="Q58" s="19" t="e">
        <f>VLOOKUP(O58,'Gift Options'!A:B,2,FALSE)</f>
        <v>#N/A</v>
      </c>
      <c r="R58" s="19" t="e">
        <f>VLOOKUP(O58,'Gift Options'!A:C,3,FALSE)</f>
        <v>#N/A</v>
      </c>
      <c r="U58" s="19" t="e">
        <f>VLOOKUP(S58,'Gift Options'!A:B,2,FALSE)</f>
        <v>#N/A</v>
      </c>
      <c r="V58" s="19" t="e">
        <f>VLOOKUP(S58,'Gift Options'!A:C,3,FALSE)</f>
        <v>#N/A</v>
      </c>
      <c r="Y58" s="19" t="e">
        <f>VLOOKUP(W58,'Gift Options'!A:B,2,FALSE)</f>
        <v>#N/A</v>
      </c>
      <c r="Z58" s="19" t="e">
        <f>VLOOKUP(W58,'Gift Options'!A:C,3,FALSE)</f>
        <v>#N/A</v>
      </c>
      <c r="AC58" s="19" t="e">
        <f>VLOOKUP(AA58,'Gift Options'!A:B,2,FALSE)</f>
        <v>#N/A</v>
      </c>
      <c r="AD58" s="19" t="e">
        <f>VLOOKUP(AA58,'Gift Options'!A:C,3,FALSE)</f>
        <v>#N/A</v>
      </c>
      <c r="AG58" s="19" t="e">
        <f>VLOOKUP(AE58,'Gift Options'!A:B,2,FALSE)</f>
        <v>#N/A</v>
      </c>
      <c r="AH58" s="19" t="e">
        <f>VLOOKUP(AE58,'Gift Options'!A:C,3,FALSE)</f>
        <v>#N/A</v>
      </c>
      <c r="AJ58" t="str">
        <f>IF(AI58="More than £125",'Delivery Options'!$B$6,IF(J58&gt;2,'Delivery Options'!$B$5,'Delivery Options'!$B$3))</f>
        <v>£4.95 ( Royal Mail, 48 hours)</v>
      </c>
      <c r="AK58" t="str">
        <f>IF(AI58="More than £125","",IF(J58&gt;2,"",'Delivery Options'!$B$4))</f>
        <v>£6.95 (DHL, Standard)</v>
      </c>
    </row>
    <row r="59" spans="13:37" x14ac:dyDescent="0.2">
      <c r="M59" s="19" t="e">
        <f>VLOOKUP(K59,'Gift Options'!A:B,2,FALSE)</f>
        <v>#N/A</v>
      </c>
      <c r="N59" s="19" t="e">
        <f>VLOOKUP(K59,'Gift Options'!A:C,3,FALSE)</f>
        <v>#N/A</v>
      </c>
      <c r="Q59" s="19" t="e">
        <f>VLOOKUP(O59,'Gift Options'!A:B,2,FALSE)</f>
        <v>#N/A</v>
      </c>
      <c r="R59" s="19" t="e">
        <f>VLOOKUP(O59,'Gift Options'!A:C,3,FALSE)</f>
        <v>#N/A</v>
      </c>
      <c r="U59" s="19" t="e">
        <f>VLOOKUP(S59,'Gift Options'!A:B,2,FALSE)</f>
        <v>#N/A</v>
      </c>
      <c r="V59" s="19" t="e">
        <f>VLOOKUP(S59,'Gift Options'!A:C,3,FALSE)</f>
        <v>#N/A</v>
      </c>
      <c r="Y59" s="19" t="e">
        <f>VLOOKUP(W59,'Gift Options'!A:B,2,FALSE)</f>
        <v>#N/A</v>
      </c>
      <c r="Z59" s="19" t="e">
        <f>VLOOKUP(W59,'Gift Options'!A:C,3,FALSE)</f>
        <v>#N/A</v>
      </c>
      <c r="AC59" s="19" t="e">
        <f>VLOOKUP(AA59,'Gift Options'!A:B,2,FALSE)</f>
        <v>#N/A</v>
      </c>
      <c r="AD59" s="19" t="e">
        <f>VLOOKUP(AA59,'Gift Options'!A:C,3,FALSE)</f>
        <v>#N/A</v>
      </c>
      <c r="AG59" s="19" t="e">
        <f>VLOOKUP(AE59,'Gift Options'!A:B,2,FALSE)</f>
        <v>#N/A</v>
      </c>
      <c r="AH59" s="19" t="e">
        <f>VLOOKUP(AE59,'Gift Options'!A:C,3,FALSE)</f>
        <v>#N/A</v>
      </c>
      <c r="AJ59" t="str">
        <f>IF(AI59="More than £125",'Delivery Options'!$B$6,IF(J59&gt;2,'Delivery Options'!$B$5,'Delivery Options'!$B$3))</f>
        <v>£4.95 ( Royal Mail, 48 hours)</v>
      </c>
      <c r="AK59" t="str">
        <f>IF(AI59="More than £125","",IF(J59&gt;2,"",'Delivery Options'!$B$4))</f>
        <v>£6.95 (DHL, Standard)</v>
      </c>
    </row>
    <row r="60" spans="13:37" x14ac:dyDescent="0.2">
      <c r="M60" s="19" t="e">
        <f>VLOOKUP(K60,'Gift Options'!A:B,2,FALSE)</f>
        <v>#N/A</v>
      </c>
      <c r="N60" s="19" t="e">
        <f>VLOOKUP(K60,'Gift Options'!A:C,3,FALSE)</f>
        <v>#N/A</v>
      </c>
      <c r="Q60" s="19" t="e">
        <f>VLOOKUP(O60,'Gift Options'!A:B,2,FALSE)</f>
        <v>#N/A</v>
      </c>
      <c r="R60" s="19" t="e">
        <f>VLOOKUP(O60,'Gift Options'!A:C,3,FALSE)</f>
        <v>#N/A</v>
      </c>
      <c r="U60" s="19" t="e">
        <f>VLOOKUP(S60,'Gift Options'!A:B,2,FALSE)</f>
        <v>#N/A</v>
      </c>
      <c r="V60" s="19" t="e">
        <f>VLOOKUP(S60,'Gift Options'!A:C,3,FALSE)</f>
        <v>#N/A</v>
      </c>
      <c r="Y60" s="19" t="e">
        <f>VLOOKUP(W60,'Gift Options'!A:B,2,FALSE)</f>
        <v>#N/A</v>
      </c>
      <c r="Z60" s="19" t="e">
        <f>VLOOKUP(W60,'Gift Options'!A:C,3,FALSE)</f>
        <v>#N/A</v>
      </c>
      <c r="AC60" s="19" t="e">
        <f>VLOOKUP(AA60,'Gift Options'!A:B,2,FALSE)</f>
        <v>#N/A</v>
      </c>
      <c r="AD60" s="19" t="e">
        <f>VLOOKUP(AA60,'Gift Options'!A:C,3,FALSE)</f>
        <v>#N/A</v>
      </c>
      <c r="AG60" s="19" t="e">
        <f>VLOOKUP(AE60,'Gift Options'!A:B,2,FALSE)</f>
        <v>#N/A</v>
      </c>
      <c r="AH60" s="19" t="e">
        <f>VLOOKUP(AE60,'Gift Options'!A:C,3,FALSE)</f>
        <v>#N/A</v>
      </c>
      <c r="AJ60" t="str">
        <f>IF(AI60="More than £125",'Delivery Options'!$B$6,IF(J60&gt;2,'Delivery Options'!$B$5,'Delivery Options'!$B$3))</f>
        <v>£4.95 ( Royal Mail, 48 hours)</v>
      </c>
      <c r="AK60" t="str">
        <f>IF(AI60="More than £125","",IF(J60&gt;2,"",'Delivery Options'!$B$4))</f>
        <v>£6.95 (DHL, Standard)</v>
      </c>
    </row>
    <row r="61" spans="13:37" x14ac:dyDescent="0.2">
      <c r="M61" s="19" t="e">
        <f>VLOOKUP(K61,'Gift Options'!A:B,2,FALSE)</f>
        <v>#N/A</v>
      </c>
      <c r="N61" s="19" t="e">
        <f>VLOOKUP(K61,'Gift Options'!A:C,3,FALSE)</f>
        <v>#N/A</v>
      </c>
      <c r="Q61" s="19" t="e">
        <f>VLOOKUP(O61,'Gift Options'!A:B,2,FALSE)</f>
        <v>#N/A</v>
      </c>
      <c r="R61" s="19" t="e">
        <f>VLOOKUP(O61,'Gift Options'!A:C,3,FALSE)</f>
        <v>#N/A</v>
      </c>
      <c r="U61" s="19" t="e">
        <f>VLOOKUP(S61,'Gift Options'!A:B,2,FALSE)</f>
        <v>#N/A</v>
      </c>
      <c r="V61" s="19" t="e">
        <f>VLOOKUP(S61,'Gift Options'!A:C,3,FALSE)</f>
        <v>#N/A</v>
      </c>
      <c r="Y61" s="19" t="e">
        <f>VLOOKUP(W61,'Gift Options'!A:B,2,FALSE)</f>
        <v>#N/A</v>
      </c>
      <c r="Z61" s="19" t="e">
        <f>VLOOKUP(W61,'Gift Options'!A:C,3,FALSE)</f>
        <v>#N/A</v>
      </c>
      <c r="AC61" s="19" t="e">
        <f>VLOOKUP(AA61,'Gift Options'!A:B,2,FALSE)</f>
        <v>#N/A</v>
      </c>
      <c r="AD61" s="19" t="e">
        <f>VLOOKUP(AA61,'Gift Options'!A:C,3,FALSE)</f>
        <v>#N/A</v>
      </c>
      <c r="AG61" s="19" t="e">
        <f>VLOOKUP(AE61,'Gift Options'!A:B,2,FALSE)</f>
        <v>#N/A</v>
      </c>
      <c r="AH61" s="19" t="e">
        <f>VLOOKUP(AE61,'Gift Options'!A:C,3,FALSE)</f>
        <v>#N/A</v>
      </c>
      <c r="AJ61" t="str">
        <f>IF(AI61="More than £125",'Delivery Options'!$B$6,IF(J61&gt;2,'Delivery Options'!$B$5,'Delivery Options'!$B$3))</f>
        <v>£4.95 ( Royal Mail, 48 hours)</v>
      </c>
      <c r="AK61" t="str">
        <f>IF(AI61="More than £125","",IF(J61&gt;2,"",'Delivery Options'!$B$4))</f>
        <v>£6.95 (DHL, Standard)</v>
      </c>
    </row>
    <row r="62" spans="13:37" x14ac:dyDescent="0.2">
      <c r="M62" s="19" t="e">
        <f>VLOOKUP(K62,'Gift Options'!A:B,2,FALSE)</f>
        <v>#N/A</v>
      </c>
      <c r="N62" s="19" t="e">
        <f>VLOOKUP(K62,'Gift Options'!A:C,3,FALSE)</f>
        <v>#N/A</v>
      </c>
      <c r="Q62" s="19" t="e">
        <f>VLOOKUP(O62,'Gift Options'!A:B,2,FALSE)</f>
        <v>#N/A</v>
      </c>
      <c r="R62" s="19" t="e">
        <f>VLOOKUP(O62,'Gift Options'!A:C,3,FALSE)</f>
        <v>#N/A</v>
      </c>
      <c r="U62" s="19" t="e">
        <f>VLOOKUP(S62,'Gift Options'!A:B,2,FALSE)</f>
        <v>#N/A</v>
      </c>
      <c r="V62" s="19" t="e">
        <f>VLOOKUP(S62,'Gift Options'!A:C,3,FALSE)</f>
        <v>#N/A</v>
      </c>
      <c r="Y62" s="19" t="e">
        <f>VLOOKUP(W62,'Gift Options'!A:B,2,FALSE)</f>
        <v>#N/A</v>
      </c>
      <c r="Z62" s="19" t="e">
        <f>VLOOKUP(W62,'Gift Options'!A:C,3,FALSE)</f>
        <v>#N/A</v>
      </c>
      <c r="AC62" s="19" t="e">
        <f>VLOOKUP(AA62,'Gift Options'!A:B,2,FALSE)</f>
        <v>#N/A</v>
      </c>
      <c r="AD62" s="19" t="e">
        <f>VLOOKUP(AA62,'Gift Options'!A:C,3,FALSE)</f>
        <v>#N/A</v>
      </c>
      <c r="AG62" s="19" t="e">
        <f>VLOOKUP(AE62,'Gift Options'!A:B,2,FALSE)</f>
        <v>#N/A</v>
      </c>
      <c r="AH62" s="19" t="e">
        <f>VLOOKUP(AE62,'Gift Options'!A:C,3,FALSE)</f>
        <v>#N/A</v>
      </c>
      <c r="AJ62" t="str">
        <f>IF(AI62="More than £125",'Delivery Options'!$B$6,IF(J62&gt;2,'Delivery Options'!$B$5,'Delivery Options'!$B$3))</f>
        <v>£4.95 ( Royal Mail, 48 hours)</v>
      </c>
      <c r="AK62" t="str">
        <f>IF(AI62="More than £125","",IF(J62&gt;2,"",'Delivery Options'!$B$4))</f>
        <v>£6.95 (DHL, Standard)</v>
      </c>
    </row>
    <row r="63" spans="13:37" x14ac:dyDescent="0.2">
      <c r="M63" s="19" t="e">
        <f>VLOOKUP(K63,'Gift Options'!A:B,2,FALSE)</f>
        <v>#N/A</v>
      </c>
      <c r="N63" s="19" t="e">
        <f>VLOOKUP(K63,'Gift Options'!A:C,3,FALSE)</f>
        <v>#N/A</v>
      </c>
      <c r="Q63" s="19" t="e">
        <f>VLOOKUP(O63,'Gift Options'!A:B,2,FALSE)</f>
        <v>#N/A</v>
      </c>
      <c r="R63" s="19" t="e">
        <f>VLOOKUP(O63,'Gift Options'!A:C,3,FALSE)</f>
        <v>#N/A</v>
      </c>
      <c r="U63" s="19" t="e">
        <f>VLOOKUP(S63,'Gift Options'!A:B,2,FALSE)</f>
        <v>#N/A</v>
      </c>
      <c r="V63" s="19" t="e">
        <f>VLOOKUP(S63,'Gift Options'!A:C,3,FALSE)</f>
        <v>#N/A</v>
      </c>
      <c r="Y63" s="19" t="e">
        <f>VLOOKUP(W63,'Gift Options'!A:B,2,FALSE)</f>
        <v>#N/A</v>
      </c>
      <c r="Z63" s="19" t="e">
        <f>VLOOKUP(W63,'Gift Options'!A:C,3,FALSE)</f>
        <v>#N/A</v>
      </c>
      <c r="AC63" s="19" t="e">
        <f>VLOOKUP(AA63,'Gift Options'!A:B,2,FALSE)</f>
        <v>#N/A</v>
      </c>
      <c r="AD63" s="19" t="e">
        <f>VLOOKUP(AA63,'Gift Options'!A:C,3,FALSE)</f>
        <v>#N/A</v>
      </c>
      <c r="AG63" s="19" t="e">
        <f>VLOOKUP(AE63,'Gift Options'!A:B,2,FALSE)</f>
        <v>#N/A</v>
      </c>
      <c r="AH63" s="19" t="e">
        <f>VLOOKUP(AE63,'Gift Options'!A:C,3,FALSE)</f>
        <v>#N/A</v>
      </c>
      <c r="AJ63" t="str">
        <f>IF(AI63="More than £125",'Delivery Options'!$B$6,IF(J63&gt;2,'Delivery Options'!$B$5,'Delivery Options'!$B$3))</f>
        <v>£4.95 ( Royal Mail, 48 hours)</v>
      </c>
      <c r="AK63" t="str">
        <f>IF(AI63="More than £125","",IF(J63&gt;2,"",'Delivery Options'!$B$4))</f>
        <v>£6.95 (DHL, Standard)</v>
      </c>
    </row>
    <row r="64" spans="13:37" x14ac:dyDescent="0.2">
      <c r="M64" s="19" t="e">
        <f>VLOOKUP(K64,'Gift Options'!A:B,2,FALSE)</f>
        <v>#N/A</v>
      </c>
      <c r="N64" s="19" t="e">
        <f>VLOOKUP(K64,'Gift Options'!A:C,3,FALSE)</f>
        <v>#N/A</v>
      </c>
      <c r="Q64" s="19" t="e">
        <f>VLOOKUP(O64,'Gift Options'!A:B,2,FALSE)</f>
        <v>#N/A</v>
      </c>
      <c r="R64" s="19" t="e">
        <f>VLOOKUP(O64,'Gift Options'!A:C,3,FALSE)</f>
        <v>#N/A</v>
      </c>
      <c r="U64" s="19" t="e">
        <f>VLOOKUP(S64,'Gift Options'!A:B,2,FALSE)</f>
        <v>#N/A</v>
      </c>
      <c r="V64" s="19" t="e">
        <f>VLOOKUP(S64,'Gift Options'!A:C,3,FALSE)</f>
        <v>#N/A</v>
      </c>
      <c r="Y64" s="19" t="e">
        <f>VLOOKUP(W64,'Gift Options'!A:B,2,FALSE)</f>
        <v>#N/A</v>
      </c>
      <c r="Z64" s="19" t="e">
        <f>VLOOKUP(W64,'Gift Options'!A:C,3,FALSE)</f>
        <v>#N/A</v>
      </c>
      <c r="AC64" s="19" t="e">
        <f>VLOOKUP(AA64,'Gift Options'!A:B,2,FALSE)</f>
        <v>#N/A</v>
      </c>
      <c r="AD64" s="19" t="e">
        <f>VLOOKUP(AA64,'Gift Options'!A:C,3,FALSE)</f>
        <v>#N/A</v>
      </c>
      <c r="AG64" s="19" t="e">
        <f>VLOOKUP(AE64,'Gift Options'!A:B,2,FALSE)</f>
        <v>#N/A</v>
      </c>
      <c r="AH64" s="19" t="e">
        <f>VLOOKUP(AE64,'Gift Options'!A:C,3,FALSE)</f>
        <v>#N/A</v>
      </c>
      <c r="AJ64" t="str">
        <f>IF(AI64="More than £125",'Delivery Options'!$B$6,IF(J64&gt;2,'Delivery Options'!$B$5,'Delivery Options'!$B$3))</f>
        <v>£4.95 ( Royal Mail, 48 hours)</v>
      </c>
      <c r="AK64" t="str">
        <f>IF(AI64="More than £125","",IF(J64&gt;2,"",'Delivery Options'!$B$4))</f>
        <v>£6.95 (DHL, Standard)</v>
      </c>
    </row>
    <row r="65" spans="13:37" x14ac:dyDescent="0.2">
      <c r="M65" s="19" t="e">
        <f>VLOOKUP(K65,'Gift Options'!A:B,2,FALSE)</f>
        <v>#N/A</v>
      </c>
      <c r="N65" s="19" t="e">
        <f>VLOOKUP(K65,'Gift Options'!A:C,3,FALSE)</f>
        <v>#N/A</v>
      </c>
      <c r="Q65" s="19" t="e">
        <f>VLOOKUP(O65,'Gift Options'!A:B,2,FALSE)</f>
        <v>#N/A</v>
      </c>
      <c r="R65" s="19" t="e">
        <f>VLOOKUP(O65,'Gift Options'!A:C,3,FALSE)</f>
        <v>#N/A</v>
      </c>
      <c r="U65" s="19" t="e">
        <f>VLOOKUP(S65,'Gift Options'!A:B,2,FALSE)</f>
        <v>#N/A</v>
      </c>
      <c r="V65" s="19" t="e">
        <f>VLOOKUP(S65,'Gift Options'!A:C,3,FALSE)</f>
        <v>#N/A</v>
      </c>
      <c r="Y65" s="19" t="e">
        <f>VLOOKUP(W65,'Gift Options'!A:B,2,FALSE)</f>
        <v>#N/A</v>
      </c>
      <c r="Z65" s="19" t="e">
        <f>VLOOKUP(W65,'Gift Options'!A:C,3,FALSE)</f>
        <v>#N/A</v>
      </c>
      <c r="AC65" s="19" t="e">
        <f>VLOOKUP(AA65,'Gift Options'!A:B,2,FALSE)</f>
        <v>#N/A</v>
      </c>
      <c r="AD65" s="19" t="e">
        <f>VLOOKUP(AA65,'Gift Options'!A:C,3,FALSE)</f>
        <v>#N/A</v>
      </c>
      <c r="AG65" s="19" t="e">
        <f>VLOOKUP(AE65,'Gift Options'!A:B,2,FALSE)</f>
        <v>#N/A</v>
      </c>
      <c r="AH65" s="19" t="e">
        <f>VLOOKUP(AE65,'Gift Options'!A:C,3,FALSE)</f>
        <v>#N/A</v>
      </c>
      <c r="AJ65" t="str">
        <f>IF(AI65="More than £125",'Delivery Options'!$B$6,IF(J65&gt;2,'Delivery Options'!$B$5,'Delivery Options'!$B$3))</f>
        <v>£4.95 ( Royal Mail, 48 hours)</v>
      </c>
      <c r="AK65" t="str">
        <f>IF(AI65="More than £125","",IF(J65&gt;2,"",'Delivery Options'!$B$4))</f>
        <v>£6.95 (DHL, Standard)</v>
      </c>
    </row>
    <row r="66" spans="13:37" x14ac:dyDescent="0.2">
      <c r="M66" s="19" t="e">
        <f>VLOOKUP(K66,'Gift Options'!A:B,2,FALSE)</f>
        <v>#N/A</v>
      </c>
      <c r="N66" s="19" t="e">
        <f>VLOOKUP(K66,'Gift Options'!A:C,3,FALSE)</f>
        <v>#N/A</v>
      </c>
      <c r="Q66" s="19" t="e">
        <f>VLOOKUP(O66,'Gift Options'!A:B,2,FALSE)</f>
        <v>#N/A</v>
      </c>
      <c r="R66" s="19" t="e">
        <f>VLOOKUP(O66,'Gift Options'!A:C,3,FALSE)</f>
        <v>#N/A</v>
      </c>
      <c r="U66" s="19" t="e">
        <f>VLOOKUP(S66,'Gift Options'!A:B,2,FALSE)</f>
        <v>#N/A</v>
      </c>
      <c r="V66" s="19" t="e">
        <f>VLOOKUP(S66,'Gift Options'!A:C,3,FALSE)</f>
        <v>#N/A</v>
      </c>
      <c r="Y66" s="19" t="e">
        <f>VLOOKUP(W66,'Gift Options'!A:B,2,FALSE)</f>
        <v>#N/A</v>
      </c>
      <c r="Z66" s="19" t="e">
        <f>VLOOKUP(W66,'Gift Options'!A:C,3,FALSE)</f>
        <v>#N/A</v>
      </c>
      <c r="AC66" s="19" t="e">
        <f>VLOOKUP(AA66,'Gift Options'!A:B,2,FALSE)</f>
        <v>#N/A</v>
      </c>
      <c r="AD66" s="19" t="e">
        <f>VLOOKUP(AA66,'Gift Options'!A:C,3,FALSE)</f>
        <v>#N/A</v>
      </c>
      <c r="AG66" s="19" t="e">
        <f>VLOOKUP(AE66,'Gift Options'!A:B,2,FALSE)</f>
        <v>#N/A</v>
      </c>
      <c r="AH66" s="19" t="e">
        <f>VLOOKUP(AE66,'Gift Options'!A:C,3,FALSE)</f>
        <v>#N/A</v>
      </c>
      <c r="AJ66" t="str">
        <f>IF(AI66="More than £125",'Delivery Options'!$B$6,IF(J66&gt;2,'Delivery Options'!$B$5,'Delivery Options'!$B$3))</f>
        <v>£4.95 ( Royal Mail, 48 hours)</v>
      </c>
      <c r="AK66" t="str">
        <f>IF(AI66="More than £125","",IF(J66&gt;2,"",'Delivery Options'!$B$4))</f>
        <v>£6.95 (DHL, Standard)</v>
      </c>
    </row>
    <row r="67" spans="13:37" x14ac:dyDescent="0.2">
      <c r="M67" s="19" t="e">
        <f>VLOOKUP(K67,'Gift Options'!A:B,2,FALSE)</f>
        <v>#N/A</v>
      </c>
      <c r="N67" s="19" t="e">
        <f>VLOOKUP(K67,'Gift Options'!A:C,3,FALSE)</f>
        <v>#N/A</v>
      </c>
      <c r="Q67" s="19" t="e">
        <f>VLOOKUP(O67,'Gift Options'!A:B,2,FALSE)</f>
        <v>#N/A</v>
      </c>
      <c r="R67" s="19" t="e">
        <f>VLOOKUP(O67,'Gift Options'!A:C,3,FALSE)</f>
        <v>#N/A</v>
      </c>
      <c r="U67" s="19" t="e">
        <f>VLOOKUP(S67,'Gift Options'!A:B,2,FALSE)</f>
        <v>#N/A</v>
      </c>
      <c r="V67" s="19" t="e">
        <f>VLOOKUP(S67,'Gift Options'!A:C,3,FALSE)</f>
        <v>#N/A</v>
      </c>
      <c r="Y67" s="19" t="e">
        <f>VLOOKUP(W67,'Gift Options'!A:B,2,FALSE)</f>
        <v>#N/A</v>
      </c>
      <c r="Z67" s="19" t="e">
        <f>VLOOKUP(W67,'Gift Options'!A:C,3,FALSE)</f>
        <v>#N/A</v>
      </c>
      <c r="AC67" s="19" t="e">
        <f>VLOOKUP(AA67,'Gift Options'!A:B,2,FALSE)</f>
        <v>#N/A</v>
      </c>
      <c r="AD67" s="19" t="e">
        <f>VLOOKUP(AA67,'Gift Options'!A:C,3,FALSE)</f>
        <v>#N/A</v>
      </c>
      <c r="AG67" s="19" t="e">
        <f>VLOOKUP(AE67,'Gift Options'!A:B,2,FALSE)</f>
        <v>#N/A</v>
      </c>
      <c r="AH67" s="19" t="e">
        <f>VLOOKUP(AE67,'Gift Options'!A:C,3,FALSE)</f>
        <v>#N/A</v>
      </c>
      <c r="AJ67" t="str">
        <f>IF(AI67="More than £125",'Delivery Options'!$B$6,IF(J67&gt;2,'Delivery Options'!$B$5,'Delivery Options'!$B$3))</f>
        <v>£4.95 ( Royal Mail, 48 hours)</v>
      </c>
      <c r="AK67" t="str">
        <f>IF(AI67="More than £125","",IF(J67&gt;2,"",'Delivery Options'!$B$4))</f>
        <v>£6.95 (DHL, Standard)</v>
      </c>
    </row>
    <row r="68" spans="13:37" x14ac:dyDescent="0.2">
      <c r="M68" s="19" t="e">
        <f>VLOOKUP(K68,'Gift Options'!A:B,2,FALSE)</f>
        <v>#N/A</v>
      </c>
      <c r="N68" s="19" t="e">
        <f>VLOOKUP(K68,'Gift Options'!A:C,3,FALSE)</f>
        <v>#N/A</v>
      </c>
      <c r="Q68" s="19" t="e">
        <f>VLOOKUP(O68,'Gift Options'!A:B,2,FALSE)</f>
        <v>#N/A</v>
      </c>
      <c r="R68" s="19" t="e">
        <f>VLOOKUP(O68,'Gift Options'!A:C,3,FALSE)</f>
        <v>#N/A</v>
      </c>
      <c r="U68" s="19" t="e">
        <f>VLOOKUP(S68,'Gift Options'!A:B,2,FALSE)</f>
        <v>#N/A</v>
      </c>
      <c r="V68" s="19" t="e">
        <f>VLOOKUP(S68,'Gift Options'!A:C,3,FALSE)</f>
        <v>#N/A</v>
      </c>
      <c r="Y68" s="19" t="e">
        <f>VLOOKUP(W68,'Gift Options'!A:B,2,FALSE)</f>
        <v>#N/A</v>
      </c>
      <c r="Z68" s="19" t="e">
        <f>VLOOKUP(W68,'Gift Options'!A:C,3,FALSE)</f>
        <v>#N/A</v>
      </c>
      <c r="AC68" s="19" t="e">
        <f>VLOOKUP(AA68,'Gift Options'!A:B,2,FALSE)</f>
        <v>#N/A</v>
      </c>
      <c r="AD68" s="19" t="e">
        <f>VLOOKUP(AA68,'Gift Options'!A:C,3,FALSE)</f>
        <v>#N/A</v>
      </c>
      <c r="AG68" s="19" t="e">
        <f>VLOOKUP(AE68,'Gift Options'!A:B,2,FALSE)</f>
        <v>#N/A</v>
      </c>
      <c r="AH68" s="19" t="e">
        <f>VLOOKUP(AE68,'Gift Options'!A:C,3,FALSE)</f>
        <v>#N/A</v>
      </c>
      <c r="AJ68" t="str">
        <f>IF(AI68="More than £125",'Delivery Options'!$B$6,IF(J68&gt;2,'Delivery Options'!$B$5,'Delivery Options'!$B$3))</f>
        <v>£4.95 ( Royal Mail, 48 hours)</v>
      </c>
      <c r="AK68" t="str">
        <f>IF(AI68="More than £125","",IF(J68&gt;2,"",'Delivery Options'!$B$4))</f>
        <v>£6.95 (DHL, Standard)</v>
      </c>
    </row>
    <row r="69" spans="13:37" x14ac:dyDescent="0.2">
      <c r="M69" s="19" t="e">
        <f>VLOOKUP(K69,'Gift Options'!A:B,2,FALSE)</f>
        <v>#N/A</v>
      </c>
      <c r="N69" s="19" t="e">
        <f>VLOOKUP(K69,'Gift Options'!A:C,3,FALSE)</f>
        <v>#N/A</v>
      </c>
      <c r="Q69" s="19" t="e">
        <f>VLOOKUP(O69,'Gift Options'!A:B,2,FALSE)</f>
        <v>#N/A</v>
      </c>
      <c r="R69" s="19" t="e">
        <f>VLOOKUP(O69,'Gift Options'!A:C,3,FALSE)</f>
        <v>#N/A</v>
      </c>
      <c r="U69" s="19" t="e">
        <f>VLOOKUP(S69,'Gift Options'!A:B,2,FALSE)</f>
        <v>#N/A</v>
      </c>
      <c r="V69" s="19" t="e">
        <f>VLOOKUP(S69,'Gift Options'!A:C,3,FALSE)</f>
        <v>#N/A</v>
      </c>
      <c r="Y69" s="19" t="e">
        <f>VLOOKUP(W69,'Gift Options'!A:B,2,FALSE)</f>
        <v>#N/A</v>
      </c>
      <c r="Z69" s="19" t="e">
        <f>VLOOKUP(W69,'Gift Options'!A:C,3,FALSE)</f>
        <v>#N/A</v>
      </c>
      <c r="AC69" s="19" t="e">
        <f>VLOOKUP(AA69,'Gift Options'!A:B,2,FALSE)</f>
        <v>#N/A</v>
      </c>
      <c r="AD69" s="19" t="e">
        <f>VLOOKUP(AA69,'Gift Options'!A:C,3,FALSE)</f>
        <v>#N/A</v>
      </c>
      <c r="AG69" s="19" t="e">
        <f>VLOOKUP(AE69,'Gift Options'!A:B,2,FALSE)</f>
        <v>#N/A</v>
      </c>
      <c r="AH69" s="19" t="e">
        <f>VLOOKUP(AE69,'Gift Options'!A:C,3,FALSE)</f>
        <v>#N/A</v>
      </c>
      <c r="AJ69" t="str">
        <f>IF(AI69="More than £125",'Delivery Options'!$B$6,IF(J69&gt;2,'Delivery Options'!$B$5,'Delivery Options'!$B$3))</f>
        <v>£4.95 ( Royal Mail, 48 hours)</v>
      </c>
      <c r="AK69" t="str">
        <f>IF(AI69="More than £125","",IF(J69&gt;2,"",'Delivery Options'!$B$4))</f>
        <v>£6.95 (DHL, Standard)</v>
      </c>
    </row>
    <row r="70" spans="13:37" x14ac:dyDescent="0.2">
      <c r="M70" s="19" t="e">
        <f>VLOOKUP(K70,'Gift Options'!A:B,2,FALSE)</f>
        <v>#N/A</v>
      </c>
      <c r="N70" s="19" t="e">
        <f>VLOOKUP(K70,'Gift Options'!A:C,3,FALSE)</f>
        <v>#N/A</v>
      </c>
      <c r="Q70" s="19" t="e">
        <f>VLOOKUP(O70,'Gift Options'!A:B,2,FALSE)</f>
        <v>#N/A</v>
      </c>
      <c r="R70" s="19" t="e">
        <f>VLOOKUP(O70,'Gift Options'!A:C,3,FALSE)</f>
        <v>#N/A</v>
      </c>
      <c r="U70" s="19" t="e">
        <f>VLOOKUP(S70,'Gift Options'!A:B,2,FALSE)</f>
        <v>#N/A</v>
      </c>
      <c r="V70" s="19" t="e">
        <f>VLOOKUP(S70,'Gift Options'!A:C,3,FALSE)</f>
        <v>#N/A</v>
      </c>
      <c r="Y70" s="19" t="e">
        <f>VLOOKUP(W70,'Gift Options'!A:B,2,FALSE)</f>
        <v>#N/A</v>
      </c>
      <c r="Z70" s="19" t="e">
        <f>VLOOKUP(W70,'Gift Options'!A:C,3,FALSE)</f>
        <v>#N/A</v>
      </c>
      <c r="AC70" s="19" t="e">
        <f>VLOOKUP(AA70,'Gift Options'!A:B,2,FALSE)</f>
        <v>#N/A</v>
      </c>
      <c r="AD70" s="19" t="e">
        <f>VLOOKUP(AA70,'Gift Options'!A:C,3,FALSE)</f>
        <v>#N/A</v>
      </c>
      <c r="AG70" s="19" t="e">
        <f>VLOOKUP(AE70,'Gift Options'!A:B,2,FALSE)</f>
        <v>#N/A</v>
      </c>
      <c r="AH70" s="19" t="e">
        <f>VLOOKUP(AE70,'Gift Options'!A:C,3,FALSE)</f>
        <v>#N/A</v>
      </c>
      <c r="AJ70" t="str">
        <f>IF(AI70="More than £125",'Delivery Options'!$B$6,IF(J70&gt;2,'Delivery Options'!$B$5,'Delivery Options'!$B$3))</f>
        <v>£4.95 ( Royal Mail, 48 hours)</v>
      </c>
      <c r="AK70" t="str">
        <f>IF(AI70="More than £125","",IF(J70&gt;2,"",'Delivery Options'!$B$4))</f>
        <v>£6.95 (DHL, Standard)</v>
      </c>
    </row>
    <row r="71" spans="13:37" x14ac:dyDescent="0.2">
      <c r="M71" s="19" t="e">
        <f>VLOOKUP(K71,'Gift Options'!A:B,2,FALSE)</f>
        <v>#N/A</v>
      </c>
      <c r="N71" s="19" t="e">
        <f>VLOOKUP(K71,'Gift Options'!A:C,3,FALSE)</f>
        <v>#N/A</v>
      </c>
      <c r="Q71" s="19" t="e">
        <f>VLOOKUP(O71,'Gift Options'!A:B,2,FALSE)</f>
        <v>#N/A</v>
      </c>
      <c r="R71" s="19" t="e">
        <f>VLOOKUP(O71,'Gift Options'!A:C,3,FALSE)</f>
        <v>#N/A</v>
      </c>
      <c r="U71" s="19" t="e">
        <f>VLOOKUP(S71,'Gift Options'!A:B,2,FALSE)</f>
        <v>#N/A</v>
      </c>
      <c r="V71" s="19" t="e">
        <f>VLOOKUP(S71,'Gift Options'!A:C,3,FALSE)</f>
        <v>#N/A</v>
      </c>
      <c r="Y71" s="19" t="e">
        <f>VLOOKUP(W71,'Gift Options'!A:B,2,FALSE)</f>
        <v>#N/A</v>
      </c>
      <c r="Z71" s="19" t="e">
        <f>VLOOKUP(W71,'Gift Options'!A:C,3,FALSE)</f>
        <v>#N/A</v>
      </c>
      <c r="AC71" s="19" t="e">
        <f>VLOOKUP(AA71,'Gift Options'!A:B,2,FALSE)</f>
        <v>#N/A</v>
      </c>
      <c r="AD71" s="19" t="e">
        <f>VLOOKUP(AA71,'Gift Options'!A:C,3,FALSE)</f>
        <v>#N/A</v>
      </c>
      <c r="AG71" s="19" t="e">
        <f>VLOOKUP(AE71,'Gift Options'!A:B,2,FALSE)</f>
        <v>#N/A</v>
      </c>
      <c r="AH71" s="19" t="e">
        <f>VLOOKUP(AE71,'Gift Options'!A:C,3,FALSE)</f>
        <v>#N/A</v>
      </c>
      <c r="AJ71" t="str">
        <f>IF(AI71="More than £125",'Delivery Options'!$B$6,IF(J71&gt;2,'Delivery Options'!$B$5,'Delivery Options'!$B$3))</f>
        <v>£4.95 ( Royal Mail, 48 hours)</v>
      </c>
      <c r="AK71" t="str">
        <f>IF(AI71="More than £125","",IF(J71&gt;2,"",'Delivery Options'!$B$4))</f>
        <v>£6.95 (DHL, Standard)</v>
      </c>
    </row>
    <row r="72" spans="13:37" x14ac:dyDescent="0.2">
      <c r="M72" s="19" t="e">
        <f>VLOOKUP(K72,'Gift Options'!A:B,2,FALSE)</f>
        <v>#N/A</v>
      </c>
      <c r="N72" s="19" t="e">
        <f>VLOOKUP(K72,'Gift Options'!A:C,3,FALSE)</f>
        <v>#N/A</v>
      </c>
      <c r="Q72" s="19" t="e">
        <f>VLOOKUP(O72,'Gift Options'!A:B,2,FALSE)</f>
        <v>#N/A</v>
      </c>
      <c r="R72" s="19" t="e">
        <f>VLOOKUP(O72,'Gift Options'!A:C,3,FALSE)</f>
        <v>#N/A</v>
      </c>
      <c r="U72" s="19" t="e">
        <f>VLOOKUP(S72,'Gift Options'!A:B,2,FALSE)</f>
        <v>#N/A</v>
      </c>
      <c r="V72" s="19" t="e">
        <f>VLOOKUP(S72,'Gift Options'!A:C,3,FALSE)</f>
        <v>#N/A</v>
      </c>
      <c r="Y72" s="19" t="e">
        <f>VLOOKUP(W72,'Gift Options'!A:B,2,FALSE)</f>
        <v>#N/A</v>
      </c>
      <c r="Z72" s="19" t="e">
        <f>VLOOKUP(W72,'Gift Options'!A:C,3,FALSE)</f>
        <v>#N/A</v>
      </c>
      <c r="AC72" s="19" t="e">
        <f>VLOOKUP(AA72,'Gift Options'!A:B,2,FALSE)</f>
        <v>#N/A</v>
      </c>
      <c r="AD72" s="19" t="e">
        <f>VLOOKUP(AA72,'Gift Options'!A:C,3,FALSE)</f>
        <v>#N/A</v>
      </c>
      <c r="AG72" s="19" t="e">
        <f>VLOOKUP(AE72,'Gift Options'!A:B,2,FALSE)</f>
        <v>#N/A</v>
      </c>
      <c r="AH72" s="19" t="e">
        <f>VLOOKUP(AE72,'Gift Options'!A:C,3,FALSE)</f>
        <v>#N/A</v>
      </c>
      <c r="AJ72" t="str">
        <f>IF(AI72="More than £125",'Delivery Options'!$B$6,IF(J72&gt;2,'Delivery Options'!$B$5,'Delivery Options'!$B$3))</f>
        <v>£4.95 ( Royal Mail, 48 hours)</v>
      </c>
      <c r="AK72" t="str">
        <f>IF(AI72="More than £125","",IF(J72&gt;2,"",'Delivery Options'!$B$4))</f>
        <v>£6.95 (DHL, Standard)</v>
      </c>
    </row>
    <row r="73" spans="13:37" x14ac:dyDescent="0.2">
      <c r="M73" s="19" t="e">
        <f>VLOOKUP(K73,'Gift Options'!A:B,2,FALSE)</f>
        <v>#N/A</v>
      </c>
      <c r="N73" s="19" t="e">
        <f>VLOOKUP(K73,'Gift Options'!A:C,3,FALSE)</f>
        <v>#N/A</v>
      </c>
      <c r="Q73" s="19" t="e">
        <f>VLOOKUP(O73,'Gift Options'!A:B,2,FALSE)</f>
        <v>#N/A</v>
      </c>
      <c r="R73" s="19" t="e">
        <f>VLOOKUP(O73,'Gift Options'!A:C,3,FALSE)</f>
        <v>#N/A</v>
      </c>
      <c r="U73" s="19" t="e">
        <f>VLOOKUP(S73,'Gift Options'!A:B,2,FALSE)</f>
        <v>#N/A</v>
      </c>
      <c r="V73" s="19" t="e">
        <f>VLOOKUP(S73,'Gift Options'!A:C,3,FALSE)</f>
        <v>#N/A</v>
      </c>
      <c r="Y73" s="19" t="e">
        <f>VLOOKUP(W73,'Gift Options'!A:B,2,FALSE)</f>
        <v>#N/A</v>
      </c>
      <c r="Z73" s="19" t="e">
        <f>VLOOKUP(W73,'Gift Options'!A:C,3,FALSE)</f>
        <v>#N/A</v>
      </c>
      <c r="AC73" s="19" t="e">
        <f>VLOOKUP(AA73,'Gift Options'!A:B,2,FALSE)</f>
        <v>#N/A</v>
      </c>
      <c r="AD73" s="19" t="e">
        <f>VLOOKUP(AA73,'Gift Options'!A:C,3,FALSE)</f>
        <v>#N/A</v>
      </c>
      <c r="AG73" s="19" t="e">
        <f>VLOOKUP(AE73,'Gift Options'!A:B,2,FALSE)</f>
        <v>#N/A</v>
      </c>
      <c r="AH73" s="19" t="e">
        <f>VLOOKUP(AE73,'Gift Options'!A:C,3,FALSE)</f>
        <v>#N/A</v>
      </c>
      <c r="AJ73" t="str">
        <f>IF(AI73="More than £125",'Delivery Options'!$B$6,IF(J73&gt;2,'Delivery Options'!$B$5,'Delivery Options'!$B$3))</f>
        <v>£4.95 ( Royal Mail, 48 hours)</v>
      </c>
      <c r="AK73" t="str">
        <f>IF(AI73="More than £125","",IF(J73&gt;2,"",'Delivery Options'!$B$4))</f>
        <v>£6.95 (DHL, Standard)</v>
      </c>
    </row>
    <row r="74" spans="13:37" x14ac:dyDescent="0.2">
      <c r="M74" s="19" t="e">
        <f>VLOOKUP(K74,'Gift Options'!A:B,2,FALSE)</f>
        <v>#N/A</v>
      </c>
      <c r="N74" s="19" t="e">
        <f>VLOOKUP(K74,'Gift Options'!A:C,3,FALSE)</f>
        <v>#N/A</v>
      </c>
      <c r="Q74" s="19" t="e">
        <f>VLOOKUP(O74,'Gift Options'!A:B,2,FALSE)</f>
        <v>#N/A</v>
      </c>
      <c r="R74" s="19" t="e">
        <f>VLOOKUP(O74,'Gift Options'!A:C,3,FALSE)</f>
        <v>#N/A</v>
      </c>
      <c r="U74" s="19" t="e">
        <f>VLOOKUP(S74,'Gift Options'!A:B,2,FALSE)</f>
        <v>#N/A</v>
      </c>
      <c r="V74" s="19" t="e">
        <f>VLOOKUP(S74,'Gift Options'!A:C,3,FALSE)</f>
        <v>#N/A</v>
      </c>
      <c r="Y74" s="19" t="e">
        <f>VLOOKUP(W74,'Gift Options'!A:B,2,FALSE)</f>
        <v>#N/A</v>
      </c>
      <c r="Z74" s="19" t="e">
        <f>VLOOKUP(W74,'Gift Options'!A:C,3,FALSE)</f>
        <v>#N/A</v>
      </c>
      <c r="AC74" s="19" t="e">
        <f>VLOOKUP(AA74,'Gift Options'!A:B,2,FALSE)</f>
        <v>#N/A</v>
      </c>
      <c r="AD74" s="19" t="e">
        <f>VLOOKUP(AA74,'Gift Options'!A:C,3,FALSE)</f>
        <v>#N/A</v>
      </c>
      <c r="AG74" s="19" t="e">
        <f>VLOOKUP(AE74,'Gift Options'!A:B,2,FALSE)</f>
        <v>#N/A</v>
      </c>
      <c r="AH74" s="19" t="e">
        <f>VLOOKUP(AE74,'Gift Options'!A:C,3,FALSE)</f>
        <v>#N/A</v>
      </c>
      <c r="AJ74" t="str">
        <f>IF(AI74="More than £125",'Delivery Options'!$B$6,IF(J74&gt;2,'Delivery Options'!$B$5,'Delivery Options'!$B$3))</f>
        <v>£4.95 ( Royal Mail, 48 hours)</v>
      </c>
      <c r="AK74" t="str">
        <f>IF(AI74="More than £125","",IF(J74&gt;2,"",'Delivery Options'!$B$4))</f>
        <v>£6.95 (DHL, Standard)</v>
      </c>
    </row>
    <row r="75" spans="13:37" x14ac:dyDescent="0.2">
      <c r="M75" s="19" t="e">
        <f>VLOOKUP(K75,'Gift Options'!A:B,2,FALSE)</f>
        <v>#N/A</v>
      </c>
      <c r="N75" s="19" t="e">
        <f>VLOOKUP(K75,'Gift Options'!A:C,3,FALSE)</f>
        <v>#N/A</v>
      </c>
      <c r="Q75" s="19" t="e">
        <f>VLOOKUP(O75,'Gift Options'!A:B,2,FALSE)</f>
        <v>#N/A</v>
      </c>
      <c r="R75" s="19" t="e">
        <f>VLOOKUP(O75,'Gift Options'!A:C,3,FALSE)</f>
        <v>#N/A</v>
      </c>
      <c r="U75" s="19" t="e">
        <f>VLOOKUP(S75,'Gift Options'!A:B,2,FALSE)</f>
        <v>#N/A</v>
      </c>
      <c r="V75" s="19" t="e">
        <f>VLOOKUP(S75,'Gift Options'!A:C,3,FALSE)</f>
        <v>#N/A</v>
      </c>
      <c r="Y75" s="19" t="e">
        <f>VLOOKUP(W75,'Gift Options'!A:B,2,FALSE)</f>
        <v>#N/A</v>
      </c>
      <c r="Z75" s="19" t="e">
        <f>VLOOKUP(W75,'Gift Options'!A:C,3,FALSE)</f>
        <v>#N/A</v>
      </c>
      <c r="AC75" s="19" t="e">
        <f>VLOOKUP(AA75,'Gift Options'!A:B,2,FALSE)</f>
        <v>#N/A</v>
      </c>
      <c r="AD75" s="19" t="e">
        <f>VLOOKUP(AA75,'Gift Options'!A:C,3,FALSE)</f>
        <v>#N/A</v>
      </c>
      <c r="AG75" s="19" t="e">
        <f>VLOOKUP(AE75,'Gift Options'!A:B,2,FALSE)</f>
        <v>#N/A</v>
      </c>
      <c r="AH75" s="19" t="e">
        <f>VLOOKUP(AE75,'Gift Options'!A:C,3,FALSE)</f>
        <v>#N/A</v>
      </c>
      <c r="AJ75" t="str">
        <f>IF(AI75="More than £125",'Delivery Options'!$B$6,IF(J75&gt;2,'Delivery Options'!$B$5,'Delivery Options'!$B$3))</f>
        <v>£4.95 ( Royal Mail, 48 hours)</v>
      </c>
      <c r="AK75" t="str">
        <f>IF(AI75="More than £125","",IF(J75&gt;2,"",'Delivery Options'!$B$4))</f>
        <v>£6.95 (DHL, Standard)</v>
      </c>
    </row>
    <row r="76" spans="13:37" x14ac:dyDescent="0.2">
      <c r="M76" s="19" t="e">
        <f>VLOOKUP(K76,'Gift Options'!A:B,2,FALSE)</f>
        <v>#N/A</v>
      </c>
      <c r="N76" s="19" t="e">
        <f>VLOOKUP(K76,'Gift Options'!A:C,3,FALSE)</f>
        <v>#N/A</v>
      </c>
      <c r="Q76" s="19" t="e">
        <f>VLOOKUP(O76,'Gift Options'!A:B,2,FALSE)</f>
        <v>#N/A</v>
      </c>
      <c r="R76" s="19" t="e">
        <f>VLOOKUP(O76,'Gift Options'!A:C,3,FALSE)</f>
        <v>#N/A</v>
      </c>
      <c r="U76" s="19" t="e">
        <f>VLOOKUP(S76,'Gift Options'!A:B,2,FALSE)</f>
        <v>#N/A</v>
      </c>
      <c r="V76" s="19" t="e">
        <f>VLOOKUP(S76,'Gift Options'!A:C,3,FALSE)</f>
        <v>#N/A</v>
      </c>
      <c r="Y76" s="19" t="e">
        <f>VLOOKUP(W76,'Gift Options'!A:B,2,FALSE)</f>
        <v>#N/A</v>
      </c>
      <c r="Z76" s="19" t="e">
        <f>VLOOKUP(W76,'Gift Options'!A:C,3,FALSE)</f>
        <v>#N/A</v>
      </c>
      <c r="AC76" s="19" t="e">
        <f>VLOOKUP(AA76,'Gift Options'!A:B,2,FALSE)</f>
        <v>#N/A</v>
      </c>
      <c r="AD76" s="19" t="e">
        <f>VLOOKUP(AA76,'Gift Options'!A:C,3,FALSE)</f>
        <v>#N/A</v>
      </c>
      <c r="AG76" s="19" t="e">
        <f>VLOOKUP(AE76,'Gift Options'!A:B,2,FALSE)</f>
        <v>#N/A</v>
      </c>
      <c r="AH76" s="19" t="e">
        <f>VLOOKUP(AE76,'Gift Options'!A:C,3,FALSE)</f>
        <v>#N/A</v>
      </c>
      <c r="AJ76" t="str">
        <f>IF(AI76="More than £125",'Delivery Options'!$B$6,IF(J76&gt;2,'Delivery Options'!$B$5,'Delivery Options'!$B$3))</f>
        <v>£4.95 ( Royal Mail, 48 hours)</v>
      </c>
      <c r="AK76" t="str">
        <f>IF(AI76="More than £125","",IF(J76&gt;2,"",'Delivery Options'!$B$4))</f>
        <v>£6.95 (DHL, Standard)</v>
      </c>
    </row>
    <row r="77" spans="13:37" x14ac:dyDescent="0.2">
      <c r="M77" s="19" t="e">
        <f>VLOOKUP(K77,'Gift Options'!A:B,2,FALSE)</f>
        <v>#N/A</v>
      </c>
      <c r="N77" s="19" t="e">
        <f>VLOOKUP(K77,'Gift Options'!A:C,3,FALSE)</f>
        <v>#N/A</v>
      </c>
      <c r="Q77" s="19" t="e">
        <f>VLOOKUP(O77,'Gift Options'!A:B,2,FALSE)</f>
        <v>#N/A</v>
      </c>
      <c r="R77" s="19" t="e">
        <f>VLOOKUP(O77,'Gift Options'!A:C,3,FALSE)</f>
        <v>#N/A</v>
      </c>
      <c r="U77" s="19" t="e">
        <f>VLOOKUP(S77,'Gift Options'!A:B,2,FALSE)</f>
        <v>#N/A</v>
      </c>
      <c r="V77" s="19" t="e">
        <f>VLOOKUP(S77,'Gift Options'!A:C,3,FALSE)</f>
        <v>#N/A</v>
      </c>
      <c r="Y77" s="19" t="e">
        <f>VLOOKUP(W77,'Gift Options'!A:B,2,FALSE)</f>
        <v>#N/A</v>
      </c>
      <c r="Z77" s="19" t="e">
        <f>VLOOKUP(W77,'Gift Options'!A:C,3,FALSE)</f>
        <v>#N/A</v>
      </c>
      <c r="AC77" s="19" t="e">
        <f>VLOOKUP(AA77,'Gift Options'!A:B,2,FALSE)</f>
        <v>#N/A</v>
      </c>
      <c r="AD77" s="19" t="e">
        <f>VLOOKUP(AA77,'Gift Options'!A:C,3,FALSE)</f>
        <v>#N/A</v>
      </c>
      <c r="AG77" s="19" t="e">
        <f>VLOOKUP(AE77,'Gift Options'!A:B,2,FALSE)</f>
        <v>#N/A</v>
      </c>
      <c r="AH77" s="19" t="e">
        <f>VLOOKUP(AE77,'Gift Options'!A:C,3,FALSE)</f>
        <v>#N/A</v>
      </c>
      <c r="AJ77" t="str">
        <f>IF(AI77="More than £125",'Delivery Options'!$B$6,IF(J77&gt;2,'Delivery Options'!$B$5,'Delivery Options'!$B$3))</f>
        <v>£4.95 ( Royal Mail, 48 hours)</v>
      </c>
      <c r="AK77" t="str">
        <f>IF(AI77="More than £125","",IF(J77&gt;2,"",'Delivery Options'!$B$4))</f>
        <v>£6.95 (DHL, Standard)</v>
      </c>
    </row>
    <row r="78" spans="13:37" x14ac:dyDescent="0.2">
      <c r="M78" s="19" t="e">
        <f>VLOOKUP(K78,'Gift Options'!A:B,2,FALSE)</f>
        <v>#N/A</v>
      </c>
      <c r="N78" s="19" t="e">
        <f>VLOOKUP(K78,'Gift Options'!A:C,3,FALSE)</f>
        <v>#N/A</v>
      </c>
      <c r="Q78" s="19" t="e">
        <f>VLOOKUP(O78,'Gift Options'!A:B,2,FALSE)</f>
        <v>#N/A</v>
      </c>
      <c r="R78" s="19" t="e">
        <f>VLOOKUP(O78,'Gift Options'!A:C,3,FALSE)</f>
        <v>#N/A</v>
      </c>
      <c r="U78" s="19" t="e">
        <f>VLOOKUP(S78,'Gift Options'!A:B,2,FALSE)</f>
        <v>#N/A</v>
      </c>
      <c r="V78" s="19" t="e">
        <f>VLOOKUP(S78,'Gift Options'!A:C,3,FALSE)</f>
        <v>#N/A</v>
      </c>
      <c r="Y78" s="19" t="e">
        <f>VLOOKUP(W78,'Gift Options'!A:B,2,FALSE)</f>
        <v>#N/A</v>
      </c>
      <c r="Z78" s="19" t="e">
        <f>VLOOKUP(W78,'Gift Options'!A:C,3,FALSE)</f>
        <v>#N/A</v>
      </c>
      <c r="AC78" s="19" t="e">
        <f>VLOOKUP(AA78,'Gift Options'!A:B,2,FALSE)</f>
        <v>#N/A</v>
      </c>
      <c r="AD78" s="19" t="e">
        <f>VLOOKUP(AA78,'Gift Options'!A:C,3,FALSE)</f>
        <v>#N/A</v>
      </c>
      <c r="AG78" s="19" t="e">
        <f>VLOOKUP(AE78,'Gift Options'!A:B,2,FALSE)</f>
        <v>#N/A</v>
      </c>
      <c r="AH78" s="19" t="e">
        <f>VLOOKUP(AE78,'Gift Options'!A:C,3,FALSE)</f>
        <v>#N/A</v>
      </c>
      <c r="AJ78" t="str">
        <f>IF(AI78="More than £125",'Delivery Options'!$B$6,IF(J78&gt;2,'Delivery Options'!$B$5,'Delivery Options'!$B$3))</f>
        <v>£4.95 ( Royal Mail, 48 hours)</v>
      </c>
      <c r="AK78" t="str">
        <f>IF(AI78="More than £125","",IF(J78&gt;2,"",'Delivery Options'!$B$4))</f>
        <v>£6.95 (DHL, Standard)</v>
      </c>
    </row>
    <row r="79" spans="13:37" x14ac:dyDescent="0.2">
      <c r="M79" s="19" t="e">
        <f>VLOOKUP(K79,'Gift Options'!A:B,2,FALSE)</f>
        <v>#N/A</v>
      </c>
      <c r="N79" s="19" t="e">
        <f>VLOOKUP(K79,'Gift Options'!A:C,3,FALSE)</f>
        <v>#N/A</v>
      </c>
      <c r="Q79" s="19" t="e">
        <f>VLOOKUP(O79,'Gift Options'!A:B,2,FALSE)</f>
        <v>#N/A</v>
      </c>
      <c r="R79" s="19" t="e">
        <f>VLOOKUP(O79,'Gift Options'!A:C,3,FALSE)</f>
        <v>#N/A</v>
      </c>
      <c r="U79" s="19" t="e">
        <f>VLOOKUP(S79,'Gift Options'!A:B,2,FALSE)</f>
        <v>#N/A</v>
      </c>
      <c r="V79" s="19" t="e">
        <f>VLOOKUP(S79,'Gift Options'!A:C,3,FALSE)</f>
        <v>#N/A</v>
      </c>
      <c r="Y79" s="19" t="e">
        <f>VLOOKUP(W79,'Gift Options'!A:B,2,FALSE)</f>
        <v>#N/A</v>
      </c>
      <c r="Z79" s="19" t="e">
        <f>VLOOKUP(W79,'Gift Options'!A:C,3,FALSE)</f>
        <v>#N/A</v>
      </c>
      <c r="AC79" s="19" t="e">
        <f>VLOOKUP(AA79,'Gift Options'!A:B,2,FALSE)</f>
        <v>#N/A</v>
      </c>
      <c r="AD79" s="19" t="e">
        <f>VLOOKUP(AA79,'Gift Options'!A:C,3,FALSE)</f>
        <v>#N/A</v>
      </c>
      <c r="AG79" s="19" t="e">
        <f>VLOOKUP(AE79,'Gift Options'!A:B,2,FALSE)</f>
        <v>#N/A</v>
      </c>
      <c r="AH79" s="19" t="e">
        <f>VLOOKUP(AE79,'Gift Options'!A:C,3,FALSE)</f>
        <v>#N/A</v>
      </c>
      <c r="AJ79" t="str">
        <f>IF(AI79="More than £125",'Delivery Options'!$B$6,IF(J79&gt;2,'Delivery Options'!$B$5,'Delivery Options'!$B$3))</f>
        <v>£4.95 ( Royal Mail, 48 hours)</v>
      </c>
      <c r="AK79" t="str">
        <f>IF(AI79="More than £125","",IF(J79&gt;2,"",'Delivery Options'!$B$4))</f>
        <v>£6.95 (DHL, Standard)</v>
      </c>
    </row>
    <row r="80" spans="13:37" x14ac:dyDescent="0.2">
      <c r="M80" s="19" t="e">
        <f>VLOOKUP(K80,'Gift Options'!A:B,2,FALSE)</f>
        <v>#N/A</v>
      </c>
      <c r="N80" s="19" t="e">
        <f>VLOOKUP(K80,'Gift Options'!A:C,3,FALSE)</f>
        <v>#N/A</v>
      </c>
      <c r="Q80" s="19" t="e">
        <f>VLOOKUP(O80,'Gift Options'!A:B,2,FALSE)</f>
        <v>#N/A</v>
      </c>
      <c r="R80" s="19" t="e">
        <f>VLOOKUP(O80,'Gift Options'!A:C,3,FALSE)</f>
        <v>#N/A</v>
      </c>
      <c r="U80" s="19" t="e">
        <f>VLOOKUP(S80,'Gift Options'!A:B,2,FALSE)</f>
        <v>#N/A</v>
      </c>
      <c r="V80" s="19" t="e">
        <f>VLOOKUP(S80,'Gift Options'!A:C,3,FALSE)</f>
        <v>#N/A</v>
      </c>
      <c r="Y80" s="19" t="e">
        <f>VLOOKUP(W80,'Gift Options'!A:B,2,FALSE)</f>
        <v>#N/A</v>
      </c>
      <c r="Z80" s="19" t="e">
        <f>VLOOKUP(W80,'Gift Options'!A:C,3,FALSE)</f>
        <v>#N/A</v>
      </c>
      <c r="AC80" s="19" t="e">
        <f>VLOOKUP(AA80,'Gift Options'!A:B,2,FALSE)</f>
        <v>#N/A</v>
      </c>
      <c r="AD80" s="19" t="e">
        <f>VLOOKUP(AA80,'Gift Options'!A:C,3,FALSE)</f>
        <v>#N/A</v>
      </c>
      <c r="AG80" s="19" t="e">
        <f>VLOOKUP(AE80,'Gift Options'!A:B,2,FALSE)</f>
        <v>#N/A</v>
      </c>
      <c r="AH80" s="19" t="e">
        <f>VLOOKUP(AE80,'Gift Options'!A:C,3,FALSE)</f>
        <v>#N/A</v>
      </c>
      <c r="AJ80" t="str">
        <f>IF(AI80="More than £125",'Delivery Options'!$B$6,IF(J80&gt;2,'Delivery Options'!$B$5,'Delivery Options'!$B$3))</f>
        <v>£4.95 ( Royal Mail, 48 hours)</v>
      </c>
      <c r="AK80" t="str">
        <f>IF(AI80="More than £125","",IF(J80&gt;2,"",'Delivery Options'!$B$4))</f>
        <v>£6.95 (DHL, Standard)</v>
      </c>
    </row>
    <row r="81" spans="13:37" x14ac:dyDescent="0.2">
      <c r="M81" s="19" t="e">
        <f>VLOOKUP(K81,'Gift Options'!A:B,2,FALSE)</f>
        <v>#N/A</v>
      </c>
      <c r="N81" s="19" t="e">
        <f>VLOOKUP(K81,'Gift Options'!A:C,3,FALSE)</f>
        <v>#N/A</v>
      </c>
      <c r="Q81" s="19" t="e">
        <f>VLOOKUP(O81,'Gift Options'!A:B,2,FALSE)</f>
        <v>#N/A</v>
      </c>
      <c r="R81" s="19" t="e">
        <f>VLOOKUP(O81,'Gift Options'!A:C,3,FALSE)</f>
        <v>#N/A</v>
      </c>
      <c r="U81" s="19" t="e">
        <f>VLOOKUP(S81,'Gift Options'!A:B,2,FALSE)</f>
        <v>#N/A</v>
      </c>
      <c r="V81" s="19" t="e">
        <f>VLOOKUP(S81,'Gift Options'!A:C,3,FALSE)</f>
        <v>#N/A</v>
      </c>
      <c r="Y81" s="19" t="e">
        <f>VLOOKUP(W81,'Gift Options'!A:B,2,FALSE)</f>
        <v>#N/A</v>
      </c>
      <c r="Z81" s="19" t="e">
        <f>VLOOKUP(W81,'Gift Options'!A:C,3,FALSE)</f>
        <v>#N/A</v>
      </c>
      <c r="AC81" s="19" t="e">
        <f>VLOOKUP(AA81,'Gift Options'!A:B,2,FALSE)</f>
        <v>#N/A</v>
      </c>
      <c r="AD81" s="19" t="e">
        <f>VLOOKUP(AA81,'Gift Options'!A:C,3,FALSE)</f>
        <v>#N/A</v>
      </c>
      <c r="AG81" s="19" t="e">
        <f>VLOOKUP(AE81,'Gift Options'!A:B,2,FALSE)</f>
        <v>#N/A</v>
      </c>
      <c r="AH81" s="19" t="e">
        <f>VLOOKUP(AE81,'Gift Options'!A:C,3,FALSE)</f>
        <v>#N/A</v>
      </c>
      <c r="AJ81" t="str">
        <f>IF(AI81="More than £125",'Delivery Options'!$B$6,IF(J81&gt;2,'Delivery Options'!$B$5,'Delivery Options'!$B$3))</f>
        <v>£4.95 ( Royal Mail, 48 hours)</v>
      </c>
      <c r="AK81" t="str">
        <f>IF(AI81="More than £125","",IF(J81&gt;2,"",'Delivery Options'!$B$4))</f>
        <v>£6.95 (DHL, Standard)</v>
      </c>
    </row>
    <row r="82" spans="13:37" x14ac:dyDescent="0.2">
      <c r="M82" s="19" t="e">
        <f>VLOOKUP(K82,'Gift Options'!A:B,2,FALSE)</f>
        <v>#N/A</v>
      </c>
      <c r="N82" s="19" t="e">
        <f>VLOOKUP(K82,'Gift Options'!A:C,3,FALSE)</f>
        <v>#N/A</v>
      </c>
      <c r="Q82" s="19" t="e">
        <f>VLOOKUP(O82,'Gift Options'!A:B,2,FALSE)</f>
        <v>#N/A</v>
      </c>
      <c r="R82" s="19" t="e">
        <f>VLOOKUP(O82,'Gift Options'!A:C,3,FALSE)</f>
        <v>#N/A</v>
      </c>
      <c r="U82" s="19" t="e">
        <f>VLOOKUP(S82,'Gift Options'!A:B,2,FALSE)</f>
        <v>#N/A</v>
      </c>
      <c r="V82" s="19" t="e">
        <f>VLOOKUP(S82,'Gift Options'!A:C,3,FALSE)</f>
        <v>#N/A</v>
      </c>
      <c r="Y82" s="19" t="e">
        <f>VLOOKUP(W82,'Gift Options'!A:B,2,FALSE)</f>
        <v>#N/A</v>
      </c>
      <c r="Z82" s="19" t="e">
        <f>VLOOKUP(W82,'Gift Options'!A:C,3,FALSE)</f>
        <v>#N/A</v>
      </c>
      <c r="AC82" s="19" t="e">
        <f>VLOOKUP(AA82,'Gift Options'!A:B,2,FALSE)</f>
        <v>#N/A</v>
      </c>
      <c r="AD82" s="19" t="e">
        <f>VLOOKUP(AA82,'Gift Options'!A:C,3,FALSE)</f>
        <v>#N/A</v>
      </c>
      <c r="AG82" s="19" t="e">
        <f>VLOOKUP(AE82,'Gift Options'!A:B,2,FALSE)</f>
        <v>#N/A</v>
      </c>
      <c r="AH82" s="19" t="e">
        <f>VLOOKUP(AE82,'Gift Options'!A:C,3,FALSE)</f>
        <v>#N/A</v>
      </c>
      <c r="AJ82" t="str">
        <f>IF(AI82="More than £125",'Delivery Options'!$B$6,IF(J82&gt;2,'Delivery Options'!$B$5,'Delivery Options'!$B$3))</f>
        <v>£4.95 ( Royal Mail, 48 hours)</v>
      </c>
      <c r="AK82" t="str">
        <f>IF(AI82="More than £125","",IF(J82&gt;2,"",'Delivery Options'!$B$4))</f>
        <v>£6.95 (DHL, Standard)</v>
      </c>
    </row>
    <row r="83" spans="13:37" x14ac:dyDescent="0.2">
      <c r="M83" s="19" t="e">
        <f>VLOOKUP(K83,'Gift Options'!A:B,2,FALSE)</f>
        <v>#N/A</v>
      </c>
      <c r="N83" s="19" t="e">
        <f>VLOOKUP(K83,'Gift Options'!A:C,3,FALSE)</f>
        <v>#N/A</v>
      </c>
      <c r="Q83" s="19" t="e">
        <f>VLOOKUP(O83,'Gift Options'!A:B,2,FALSE)</f>
        <v>#N/A</v>
      </c>
      <c r="R83" s="19" t="e">
        <f>VLOOKUP(O83,'Gift Options'!A:C,3,FALSE)</f>
        <v>#N/A</v>
      </c>
      <c r="U83" s="19" t="e">
        <f>VLOOKUP(S83,'Gift Options'!A:B,2,FALSE)</f>
        <v>#N/A</v>
      </c>
      <c r="V83" s="19" t="e">
        <f>VLOOKUP(S83,'Gift Options'!A:C,3,FALSE)</f>
        <v>#N/A</v>
      </c>
      <c r="Y83" s="19" t="e">
        <f>VLOOKUP(W83,'Gift Options'!A:B,2,FALSE)</f>
        <v>#N/A</v>
      </c>
      <c r="Z83" s="19" t="e">
        <f>VLOOKUP(W83,'Gift Options'!A:C,3,FALSE)</f>
        <v>#N/A</v>
      </c>
      <c r="AC83" s="19" t="e">
        <f>VLOOKUP(AA83,'Gift Options'!A:B,2,FALSE)</f>
        <v>#N/A</v>
      </c>
      <c r="AD83" s="19" t="e">
        <f>VLOOKUP(AA83,'Gift Options'!A:C,3,FALSE)</f>
        <v>#N/A</v>
      </c>
      <c r="AG83" s="19" t="e">
        <f>VLOOKUP(AE83,'Gift Options'!A:B,2,FALSE)</f>
        <v>#N/A</v>
      </c>
      <c r="AH83" s="19" t="e">
        <f>VLOOKUP(AE83,'Gift Options'!A:C,3,FALSE)</f>
        <v>#N/A</v>
      </c>
      <c r="AJ83" t="str">
        <f>IF(AI83="More than £125",'Delivery Options'!$B$6,IF(J83&gt;2,'Delivery Options'!$B$5,'Delivery Options'!$B$3))</f>
        <v>£4.95 ( Royal Mail, 48 hours)</v>
      </c>
      <c r="AK83" t="str">
        <f>IF(AI83="More than £125","",IF(J83&gt;2,"",'Delivery Options'!$B$4))</f>
        <v>£6.95 (DHL, Standard)</v>
      </c>
    </row>
    <row r="84" spans="13:37" x14ac:dyDescent="0.2">
      <c r="M84" s="19" t="e">
        <f>VLOOKUP(K84,'Gift Options'!A:B,2,FALSE)</f>
        <v>#N/A</v>
      </c>
      <c r="N84" s="19" t="e">
        <f>VLOOKUP(K84,'Gift Options'!A:C,3,FALSE)</f>
        <v>#N/A</v>
      </c>
      <c r="Q84" s="19" t="e">
        <f>VLOOKUP(O84,'Gift Options'!A:B,2,FALSE)</f>
        <v>#N/A</v>
      </c>
      <c r="R84" s="19" t="e">
        <f>VLOOKUP(O84,'Gift Options'!A:C,3,FALSE)</f>
        <v>#N/A</v>
      </c>
      <c r="U84" s="19" t="e">
        <f>VLOOKUP(S84,'Gift Options'!A:B,2,FALSE)</f>
        <v>#N/A</v>
      </c>
      <c r="V84" s="19" t="e">
        <f>VLOOKUP(S84,'Gift Options'!A:C,3,FALSE)</f>
        <v>#N/A</v>
      </c>
      <c r="Y84" s="19" t="e">
        <f>VLOOKUP(W84,'Gift Options'!A:B,2,FALSE)</f>
        <v>#N/A</v>
      </c>
      <c r="Z84" s="19" t="e">
        <f>VLOOKUP(W84,'Gift Options'!A:C,3,FALSE)</f>
        <v>#N/A</v>
      </c>
      <c r="AC84" s="19" t="e">
        <f>VLOOKUP(AA84,'Gift Options'!A:B,2,FALSE)</f>
        <v>#N/A</v>
      </c>
      <c r="AD84" s="19" t="e">
        <f>VLOOKUP(AA84,'Gift Options'!A:C,3,FALSE)</f>
        <v>#N/A</v>
      </c>
      <c r="AG84" s="19" t="e">
        <f>VLOOKUP(AE84,'Gift Options'!A:B,2,FALSE)</f>
        <v>#N/A</v>
      </c>
      <c r="AH84" s="19" t="e">
        <f>VLOOKUP(AE84,'Gift Options'!A:C,3,FALSE)</f>
        <v>#N/A</v>
      </c>
      <c r="AJ84" t="str">
        <f>IF(AI84="More than £125",'Delivery Options'!$B$6,IF(J84&gt;2,'Delivery Options'!$B$5,'Delivery Options'!$B$3))</f>
        <v>£4.95 ( Royal Mail, 48 hours)</v>
      </c>
      <c r="AK84" t="str">
        <f>IF(AI84="More than £125","",IF(J84&gt;2,"",'Delivery Options'!$B$4))</f>
        <v>£6.95 (DHL, Standard)</v>
      </c>
    </row>
    <row r="85" spans="13:37" x14ac:dyDescent="0.2">
      <c r="M85" s="19" t="e">
        <f>VLOOKUP(K85,'Gift Options'!A:B,2,FALSE)</f>
        <v>#N/A</v>
      </c>
      <c r="N85" s="19" t="e">
        <f>VLOOKUP(K85,'Gift Options'!A:C,3,FALSE)</f>
        <v>#N/A</v>
      </c>
      <c r="Q85" s="19" t="e">
        <f>VLOOKUP(O85,'Gift Options'!A:B,2,FALSE)</f>
        <v>#N/A</v>
      </c>
      <c r="R85" s="19" t="e">
        <f>VLOOKUP(O85,'Gift Options'!A:C,3,FALSE)</f>
        <v>#N/A</v>
      </c>
      <c r="U85" s="19" t="e">
        <f>VLOOKUP(S85,'Gift Options'!A:B,2,FALSE)</f>
        <v>#N/A</v>
      </c>
      <c r="V85" s="19" t="e">
        <f>VLOOKUP(S85,'Gift Options'!A:C,3,FALSE)</f>
        <v>#N/A</v>
      </c>
      <c r="Y85" s="19" t="e">
        <f>VLOOKUP(W85,'Gift Options'!A:B,2,FALSE)</f>
        <v>#N/A</v>
      </c>
      <c r="Z85" s="19" t="e">
        <f>VLOOKUP(W85,'Gift Options'!A:C,3,FALSE)</f>
        <v>#N/A</v>
      </c>
      <c r="AC85" s="19" t="e">
        <f>VLOOKUP(AA85,'Gift Options'!A:B,2,FALSE)</f>
        <v>#N/A</v>
      </c>
      <c r="AD85" s="19" t="e">
        <f>VLOOKUP(AA85,'Gift Options'!A:C,3,FALSE)</f>
        <v>#N/A</v>
      </c>
      <c r="AG85" s="19" t="e">
        <f>VLOOKUP(AE85,'Gift Options'!A:B,2,FALSE)</f>
        <v>#N/A</v>
      </c>
      <c r="AH85" s="19" t="e">
        <f>VLOOKUP(AE85,'Gift Options'!A:C,3,FALSE)</f>
        <v>#N/A</v>
      </c>
      <c r="AJ85" t="str">
        <f>IF(AI85="More than £125",'Delivery Options'!$B$6,IF(J85&gt;2,'Delivery Options'!$B$5,'Delivery Options'!$B$3))</f>
        <v>£4.95 ( Royal Mail, 48 hours)</v>
      </c>
      <c r="AK85" t="str">
        <f>IF(AI85="More than £125","",IF(J85&gt;2,"",'Delivery Options'!$B$4))</f>
        <v>£6.95 (DHL, Standard)</v>
      </c>
    </row>
    <row r="86" spans="13:37" x14ac:dyDescent="0.2">
      <c r="M86" s="19" t="e">
        <f>VLOOKUP(K86,'Gift Options'!A:B,2,FALSE)</f>
        <v>#N/A</v>
      </c>
      <c r="N86" s="19" t="e">
        <f>VLOOKUP(K86,'Gift Options'!A:C,3,FALSE)</f>
        <v>#N/A</v>
      </c>
      <c r="Q86" s="19" t="e">
        <f>VLOOKUP(O86,'Gift Options'!A:B,2,FALSE)</f>
        <v>#N/A</v>
      </c>
      <c r="R86" s="19" t="e">
        <f>VLOOKUP(O86,'Gift Options'!A:C,3,FALSE)</f>
        <v>#N/A</v>
      </c>
      <c r="U86" s="19" t="e">
        <f>VLOOKUP(S86,'Gift Options'!A:B,2,FALSE)</f>
        <v>#N/A</v>
      </c>
      <c r="V86" s="19" t="e">
        <f>VLOOKUP(S86,'Gift Options'!A:C,3,FALSE)</f>
        <v>#N/A</v>
      </c>
      <c r="Y86" s="19" t="e">
        <f>VLOOKUP(W86,'Gift Options'!A:B,2,FALSE)</f>
        <v>#N/A</v>
      </c>
      <c r="Z86" s="19" t="e">
        <f>VLOOKUP(W86,'Gift Options'!A:C,3,FALSE)</f>
        <v>#N/A</v>
      </c>
      <c r="AC86" s="19" t="e">
        <f>VLOOKUP(AA86,'Gift Options'!A:B,2,FALSE)</f>
        <v>#N/A</v>
      </c>
      <c r="AD86" s="19" t="e">
        <f>VLOOKUP(AA86,'Gift Options'!A:C,3,FALSE)</f>
        <v>#N/A</v>
      </c>
      <c r="AG86" s="19" t="e">
        <f>VLOOKUP(AE86,'Gift Options'!A:B,2,FALSE)</f>
        <v>#N/A</v>
      </c>
      <c r="AH86" s="19" t="e">
        <f>VLOOKUP(AE86,'Gift Options'!A:C,3,FALSE)</f>
        <v>#N/A</v>
      </c>
      <c r="AJ86" t="str">
        <f>IF(AI86="More than £125",'Delivery Options'!$B$6,IF(J86&gt;2,'Delivery Options'!$B$5,'Delivery Options'!$B$3))</f>
        <v>£4.95 ( Royal Mail, 48 hours)</v>
      </c>
      <c r="AK86" t="str">
        <f>IF(AI86="More than £125","",IF(J86&gt;2,"",'Delivery Options'!$B$4))</f>
        <v>£6.95 (DHL, Standard)</v>
      </c>
    </row>
    <row r="87" spans="13:37" x14ac:dyDescent="0.2">
      <c r="M87" s="19" t="e">
        <f>VLOOKUP(K87,'Gift Options'!A:B,2,FALSE)</f>
        <v>#N/A</v>
      </c>
      <c r="N87" s="19" t="e">
        <f>VLOOKUP(K87,'Gift Options'!A:C,3,FALSE)</f>
        <v>#N/A</v>
      </c>
      <c r="Q87" s="19" t="e">
        <f>VLOOKUP(O87,'Gift Options'!A:B,2,FALSE)</f>
        <v>#N/A</v>
      </c>
      <c r="R87" s="19" t="e">
        <f>VLOOKUP(O87,'Gift Options'!A:C,3,FALSE)</f>
        <v>#N/A</v>
      </c>
      <c r="U87" s="19" t="e">
        <f>VLOOKUP(S87,'Gift Options'!A:B,2,FALSE)</f>
        <v>#N/A</v>
      </c>
      <c r="V87" s="19" t="e">
        <f>VLOOKUP(S87,'Gift Options'!A:C,3,FALSE)</f>
        <v>#N/A</v>
      </c>
      <c r="Y87" s="19" t="e">
        <f>VLOOKUP(W87,'Gift Options'!A:B,2,FALSE)</f>
        <v>#N/A</v>
      </c>
      <c r="Z87" s="19" t="e">
        <f>VLOOKUP(W87,'Gift Options'!A:C,3,FALSE)</f>
        <v>#N/A</v>
      </c>
      <c r="AC87" s="19" t="e">
        <f>VLOOKUP(AA87,'Gift Options'!A:B,2,FALSE)</f>
        <v>#N/A</v>
      </c>
      <c r="AD87" s="19" t="e">
        <f>VLOOKUP(AA87,'Gift Options'!A:C,3,FALSE)</f>
        <v>#N/A</v>
      </c>
      <c r="AG87" s="19" t="e">
        <f>VLOOKUP(AE87,'Gift Options'!A:B,2,FALSE)</f>
        <v>#N/A</v>
      </c>
      <c r="AH87" s="19" t="e">
        <f>VLOOKUP(AE87,'Gift Options'!A:C,3,FALSE)</f>
        <v>#N/A</v>
      </c>
      <c r="AJ87" t="str">
        <f>IF(AI87="More than £125",'Delivery Options'!$B$6,IF(J87&gt;2,'Delivery Options'!$B$5,'Delivery Options'!$B$3))</f>
        <v>£4.95 ( Royal Mail, 48 hours)</v>
      </c>
      <c r="AK87" t="str">
        <f>IF(AI87="More than £125","",IF(J87&gt;2,"",'Delivery Options'!$B$4))</f>
        <v>£6.95 (DHL, Standard)</v>
      </c>
    </row>
    <row r="88" spans="13:37" x14ac:dyDescent="0.2">
      <c r="M88" s="19" t="e">
        <f>VLOOKUP(K88,'Gift Options'!A:B,2,FALSE)</f>
        <v>#N/A</v>
      </c>
      <c r="N88" s="19" t="e">
        <f>VLOOKUP(K88,'Gift Options'!A:C,3,FALSE)</f>
        <v>#N/A</v>
      </c>
      <c r="Q88" s="19" t="e">
        <f>VLOOKUP(O88,'Gift Options'!A:B,2,FALSE)</f>
        <v>#N/A</v>
      </c>
      <c r="R88" s="19" t="e">
        <f>VLOOKUP(O88,'Gift Options'!A:C,3,FALSE)</f>
        <v>#N/A</v>
      </c>
      <c r="U88" s="19" t="e">
        <f>VLOOKUP(S88,'Gift Options'!A:B,2,FALSE)</f>
        <v>#N/A</v>
      </c>
      <c r="V88" s="19" t="e">
        <f>VLOOKUP(S88,'Gift Options'!A:C,3,FALSE)</f>
        <v>#N/A</v>
      </c>
      <c r="Y88" s="19" t="e">
        <f>VLOOKUP(W88,'Gift Options'!A:B,2,FALSE)</f>
        <v>#N/A</v>
      </c>
      <c r="Z88" s="19" t="e">
        <f>VLOOKUP(W88,'Gift Options'!A:C,3,FALSE)</f>
        <v>#N/A</v>
      </c>
      <c r="AC88" s="19" t="e">
        <f>VLOOKUP(AA88,'Gift Options'!A:B,2,FALSE)</f>
        <v>#N/A</v>
      </c>
      <c r="AD88" s="19" t="e">
        <f>VLOOKUP(AA88,'Gift Options'!A:C,3,FALSE)</f>
        <v>#N/A</v>
      </c>
      <c r="AG88" s="19" t="e">
        <f>VLOOKUP(AE88,'Gift Options'!A:B,2,FALSE)</f>
        <v>#N/A</v>
      </c>
      <c r="AH88" s="19" t="e">
        <f>VLOOKUP(AE88,'Gift Options'!A:C,3,FALSE)</f>
        <v>#N/A</v>
      </c>
      <c r="AJ88" t="str">
        <f>IF(AI88="More than £125",'Delivery Options'!$B$6,IF(J88&gt;2,'Delivery Options'!$B$5,'Delivery Options'!$B$3))</f>
        <v>£4.95 ( Royal Mail, 48 hours)</v>
      </c>
      <c r="AK88" t="str">
        <f>IF(AI88="More than £125","",IF(J88&gt;2,"",'Delivery Options'!$B$4))</f>
        <v>£6.95 (DHL, Standard)</v>
      </c>
    </row>
    <row r="89" spans="13:37" x14ac:dyDescent="0.2">
      <c r="M89" s="19" t="e">
        <f>VLOOKUP(K89,'Gift Options'!A:B,2,FALSE)</f>
        <v>#N/A</v>
      </c>
      <c r="N89" s="19" t="e">
        <f>VLOOKUP(K89,'Gift Options'!A:C,3,FALSE)</f>
        <v>#N/A</v>
      </c>
      <c r="Q89" s="19" t="e">
        <f>VLOOKUP(O89,'Gift Options'!A:B,2,FALSE)</f>
        <v>#N/A</v>
      </c>
      <c r="R89" s="19" t="e">
        <f>VLOOKUP(O89,'Gift Options'!A:C,3,FALSE)</f>
        <v>#N/A</v>
      </c>
      <c r="U89" s="19" t="e">
        <f>VLOOKUP(S89,'Gift Options'!A:B,2,FALSE)</f>
        <v>#N/A</v>
      </c>
      <c r="V89" s="19" t="e">
        <f>VLOOKUP(S89,'Gift Options'!A:C,3,FALSE)</f>
        <v>#N/A</v>
      </c>
      <c r="Y89" s="19" t="e">
        <f>VLOOKUP(W89,'Gift Options'!A:B,2,FALSE)</f>
        <v>#N/A</v>
      </c>
      <c r="Z89" s="19" t="e">
        <f>VLOOKUP(W89,'Gift Options'!A:C,3,FALSE)</f>
        <v>#N/A</v>
      </c>
      <c r="AC89" s="19" t="e">
        <f>VLOOKUP(AA89,'Gift Options'!A:B,2,FALSE)</f>
        <v>#N/A</v>
      </c>
      <c r="AD89" s="19" t="e">
        <f>VLOOKUP(AA89,'Gift Options'!A:C,3,FALSE)</f>
        <v>#N/A</v>
      </c>
      <c r="AG89" s="19" t="e">
        <f>VLOOKUP(AE89,'Gift Options'!A:B,2,FALSE)</f>
        <v>#N/A</v>
      </c>
      <c r="AH89" s="19" t="e">
        <f>VLOOKUP(AE89,'Gift Options'!A:C,3,FALSE)</f>
        <v>#N/A</v>
      </c>
      <c r="AJ89" t="str">
        <f>IF(AI89="More than £125",'Delivery Options'!$B$6,IF(J89&gt;2,'Delivery Options'!$B$5,'Delivery Options'!$B$3))</f>
        <v>£4.95 ( Royal Mail, 48 hours)</v>
      </c>
      <c r="AK89" t="str">
        <f>IF(AI89="More than £125","",IF(J89&gt;2,"",'Delivery Options'!$B$4))</f>
        <v>£6.95 (DHL, Standard)</v>
      </c>
    </row>
    <row r="90" spans="13:37" x14ac:dyDescent="0.2">
      <c r="M90" s="19" t="e">
        <f>VLOOKUP(K90,'Gift Options'!A:B,2,FALSE)</f>
        <v>#N/A</v>
      </c>
      <c r="N90" s="19" t="e">
        <f>VLOOKUP(K90,'Gift Options'!A:C,3,FALSE)</f>
        <v>#N/A</v>
      </c>
      <c r="Q90" s="19" t="e">
        <f>VLOOKUP(O90,'Gift Options'!A:B,2,FALSE)</f>
        <v>#N/A</v>
      </c>
      <c r="R90" s="19" t="e">
        <f>VLOOKUP(O90,'Gift Options'!A:C,3,FALSE)</f>
        <v>#N/A</v>
      </c>
      <c r="U90" s="19" t="e">
        <f>VLOOKUP(S90,'Gift Options'!A:B,2,FALSE)</f>
        <v>#N/A</v>
      </c>
      <c r="V90" s="19" t="e">
        <f>VLOOKUP(S90,'Gift Options'!A:C,3,FALSE)</f>
        <v>#N/A</v>
      </c>
      <c r="Y90" s="19" t="e">
        <f>VLOOKUP(W90,'Gift Options'!A:B,2,FALSE)</f>
        <v>#N/A</v>
      </c>
      <c r="Z90" s="19" t="e">
        <f>VLOOKUP(W90,'Gift Options'!A:C,3,FALSE)</f>
        <v>#N/A</v>
      </c>
      <c r="AC90" s="19" t="e">
        <f>VLOOKUP(AA90,'Gift Options'!A:B,2,FALSE)</f>
        <v>#N/A</v>
      </c>
      <c r="AD90" s="19" t="e">
        <f>VLOOKUP(AA90,'Gift Options'!A:C,3,FALSE)</f>
        <v>#N/A</v>
      </c>
      <c r="AG90" s="19" t="e">
        <f>VLOOKUP(AE90,'Gift Options'!A:B,2,FALSE)</f>
        <v>#N/A</v>
      </c>
      <c r="AH90" s="19" t="e">
        <f>VLOOKUP(AE90,'Gift Options'!A:C,3,FALSE)</f>
        <v>#N/A</v>
      </c>
      <c r="AJ90" t="str">
        <f>IF(AI90="More than £125",'Delivery Options'!$B$6,IF(J90&gt;2,'Delivery Options'!$B$5,'Delivery Options'!$B$3))</f>
        <v>£4.95 ( Royal Mail, 48 hours)</v>
      </c>
      <c r="AK90" t="str">
        <f>IF(AI90="More than £125","",IF(J90&gt;2,"",'Delivery Options'!$B$4))</f>
        <v>£6.95 (DHL, Standard)</v>
      </c>
    </row>
    <row r="91" spans="13:37" x14ac:dyDescent="0.2">
      <c r="M91" s="19" t="e">
        <f>VLOOKUP(K91,'Gift Options'!A:B,2,FALSE)</f>
        <v>#N/A</v>
      </c>
      <c r="N91" s="19" t="e">
        <f>VLOOKUP(K91,'Gift Options'!A:C,3,FALSE)</f>
        <v>#N/A</v>
      </c>
      <c r="Q91" s="19" t="e">
        <f>VLOOKUP(O91,'Gift Options'!A:B,2,FALSE)</f>
        <v>#N/A</v>
      </c>
      <c r="R91" s="19" t="e">
        <f>VLOOKUP(O91,'Gift Options'!A:C,3,FALSE)</f>
        <v>#N/A</v>
      </c>
      <c r="U91" s="19" t="e">
        <f>VLOOKUP(S91,'Gift Options'!A:B,2,FALSE)</f>
        <v>#N/A</v>
      </c>
      <c r="V91" s="19" t="e">
        <f>VLOOKUP(S91,'Gift Options'!A:C,3,FALSE)</f>
        <v>#N/A</v>
      </c>
      <c r="Y91" s="19" t="e">
        <f>VLOOKUP(W91,'Gift Options'!A:B,2,FALSE)</f>
        <v>#N/A</v>
      </c>
      <c r="Z91" s="19" t="e">
        <f>VLOOKUP(W91,'Gift Options'!A:C,3,FALSE)</f>
        <v>#N/A</v>
      </c>
      <c r="AC91" s="19" t="e">
        <f>VLOOKUP(AA91,'Gift Options'!A:B,2,FALSE)</f>
        <v>#N/A</v>
      </c>
      <c r="AD91" s="19" t="e">
        <f>VLOOKUP(AA91,'Gift Options'!A:C,3,FALSE)</f>
        <v>#N/A</v>
      </c>
      <c r="AG91" s="19" t="e">
        <f>VLOOKUP(AE91,'Gift Options'!A:B,2,FALSE)</f>
        <v>#N/A</v>
      </c>
      <c r="AH91" s="19" t="e">
        <f>VLOOKUP(AE91,'Gift Options'!A:C,3,FALSE)</f>
        <v>#N/A</v>
      </c>
      <c r="AJ91" t="str">
        <f>IF(AI91="More than £125",'Delivery Options'!$B$6,IF(J91&gt;2,'Delivery Options'!$B$5,'Delivery Options'!$B$3))</f>
        <v>£4.95 ( Royal Mail, 48 hours)</v>
      </c>
      <c r="AK91" t="str">
        <f>IF(AI91="More than £125","",IF(J91&gt;2,"",'Delivery Options'!$B$4))</f>
        <v>£6.95 (DHL, Standard)</v>
      </c>
    </row>
    <row r="92" spans="13:37" x14ac:dyDescent="0.2">
      <c r="M92" s="19" t="e">
        <f>VLOOKUP(K92,'Gift Options'!A:B,2,FALSE)</f>
        <v>#N/A</v>
      </c>
      <c r="N92" s="19" t="e">
        <f>VLOOKUP(K92,'Gift Options'!A:C,3,FALSE)</f>
        <v>#N/A</v>
      </c>
      <c r="Q92" s="19" t="e">
        <f>VLOOKUP(O92,'Gift Options'!A:B,2,FALSE)</f>
        <v>#N/A</v>
      </c>
      <c r="R92" s="19" t="e">
        <f>VLOOKUP(O92,'Gift Options'!A:C,3,FALSE)</f>
        <v>#N/A</v>
      </c>
      <c r="U92" s="19" t="e">
        <f>VLOOKUP(S92,'Gift Options'!A:B,2,FALSE)</f>
        <v>#N/A</v>
      </c>
      <c r="V92" s="19" t="e">
        <f>VLOOKUP(S92,'Gift Options'!A:C,3,FALSE)</f>
        <v>#N/A</v>
      </c>
      <c r="Y92" s="19" t="e">
        <f>VLOOKUP(W92,'Gift Options'!A:B,2,FALSE)</f>
        <v>#N/A</v>
      </c>
      <c r="Z92" s="19" t="e">
        <f>VLOOKUP(W92,'Gift Options'!A:C,3,FALSE)</f>
        <v>#N/A</v>
      </c>
      <c r="AC92" s="19" t="e">
        <f>VLOOKUP(AA92,'Gift Options'!A:B,2,FALSE)</f>
        <v>#N/A</v>
      </c>
      <c r="AD92" s="19" t="e">
        <f>VLOOKUP(AA92,'Gift Options'!A:C,3,FALSE)</f>
        <v>#N/A</v>
      </c>
      <c r="AG92" s="19" t="e">
        <f>VLOOKUP(AE92,'Gift Options'!A:B,2,FALSE)</f>
        <v>#N/A</v>
      </c>
      <c r="AH92" s="19" t="e">
        <f>VLOOKUP(AE92,'Gift Options'!A:C,3,FALSE)</f>
        <v>#N/A</v>
      </c>
      <c r="AJ92" t="str">
        <f>IF(AI92="More than £125",'Delivery Options'!$B$6,IF(J92&gt;2,'Delivery Options'!$B$5,'Delivery Options'!$B$3))</f>
        <v>£4.95 ( Royal Mail, 48 hours)</v>
      </c>
      <c r="AK92" t="str">
        <f>IF(AI92="More than £125","",IF(J92&gt;2,"",'Delivery Options'!$B$4))</f>
        <v>£6.95 (DHL, Standard)</v>
      </c>
    </row>
    <row r="93" spans="13:37" x14ac:dyDescent="0.2">
      <c r="M93" s="19" t="e">
        <f>VLOOKUP(K93,'Gift Options'!A:B,2,FALSE)</f>
        <v>#N/A</v>
      </c>
      <c r="N93" s="19" t="e">
        <f>VLOOKUP(K93,'Gift Options'!A:C,3,FALSE)</f>
        <v>#N/A</v>
      </c>
      <c r="Q93" s="19" t="e">
        <f>VLOOKUP(O93,'Gift Options'!A:B,2,FALSE)</f>
        <v>#N/A</v>
      </c>
      <c r="R93" s="19" t="e">
        <f>VLOOKUP(O93,'Gift Options'!A:C,3,FALSE)</f>
        <v>#N/A</v>
      </c>
      <c r="U93" s="19" t="e">
        <f>VLOOKUP(S93,'Gift Options'!A:B,2,FALSE)</f>
        <v>#N/A</v>
      </c>
      <c r="V93" s="19" t="e">
        <f>VLOOKUP(S93,'Gift Options'!A:C,3,FALSE)</f>
        <v>#N/A</v>
      </c>
      <c r="Y93" s="19" t="e">
        <f>VLOOKUP(W93,'Gift Options'!A:B,2,FALSE)</f>
        <v>#N/A</v>
      </c>
      <c r="Z93" s="19" t="e">
        <f>VLOOKUP(W93,'Gift Options'!A:C,3,FALSE)</f>
        <v>#N/A</v>
      </c>
      <c r="AC93" s="19" t="e">
        <f>VLOOKUP(AA93,'Gift Options'!A:B,2,FALSE)</f>
        <v>#N/A</v>
      </c>
      <c r="AD93" s="19" t="e">
        <f>VLOOKUP(AA93,'Gift Options'!A:C,3,FALSE)</f>
        <v>#N/A</v>
      </c>
      <c r="AG93" s="19" t="e">
        <f>VLOOKUP(AE93,'Gift Options'!A:B,2,FALSE)</f>
        <v>#N/A</v>
      </c>
      <c r="AH93" s="19" t="e">
        <f>VLOOKUP(AE93,'Gift Options'!A:C,3,FALSE)</f>
        <v>#N/A</v>
      </c>
      <c r="AJ93" t="str">
        <f>IF(AI93="More than £125",'Delivery Options'!$B$6,IF(J93&gt;2,'Delivery Options'!$B$5,'Delivery Options'!$B$3))</f>
        <v>£4.95 ( Royal Mail, 48 hours)</v>
      </c>
      <c r="AK93" t="str">
        <f>IF(AI93="More than £125","",IF(J93&gt;2,"",'Delivery Options'!$B$4))</f>
        <v>£6.95 (DHL, Standard)</v>
      </c>
    </row>
    <row r="94" spans="13:37" x14ac:dyDescent="0.2">
      <c r="M94" s="19" t="e">
        <f>VLOOKUP(K94,'Gift Options'!A:B,2,FALSE)</f>
        <v>#N/A</v>
      </c>
      <c r="N94" s="19" t="e">
        <f>VLOOKUP(K94,'Gift Options'!A:C,3,FALSE)</f>
        <v>#N/A</v>
      </c>
      <c r="Q94" s="19" t="e">
        <f>VLOOKUP(O94,'Gift Options'!A:B,2,FALSE)</f>
        <v>#N/A</v>
      </c>
      <c r="R94" s="19" t="e">
        <f>VLOOKUP(O94,'Gift Options'!A:C,3,FALSE)</f>
        <v>#N/A</v>
      </c>
      <c r="U94" s="19" t="e">
        <f>VLOOKUP(S94,'Gift Options'!A:B,2,FALSE)</f>
        <v>#N/A</v>
      </c>
      <c r="V94" s="19" t="e">
        <f>VLOOKUP(S94,'Gift Options'!A:C,3,FALSE)</f>
        <v>#N/A</v>
      </c>
      <c r="Y94" s="19" t="e">
        <f>VLOOKUP(W94,'Gift Options'!A:B,2,FALSE)</f>
        <v>#N/A</v>
      </c>
      <c r="Z94" s="19" t="e">
        <f>VLOOKUP(W94,'Gift Options'!A:C,3,FALSE)</f>
        <v>#N/A</v>
      </c>
      <c r="AC94" s="19" t="e">
        <f>VLOOKUP(AA94,'Gift Options'!A:B,2,FALSE)</f>
        <v>#N/A</v>
      </c>
      <c r="AD94" s="19" t="e">
        <f>VLOOKUP(AA94,'Gift Options'!A:C,3,FALSE)</f>
        <v>#N/A</v>
      </c>
      <c r="AG94" s="19" t="e">
        <f>VLOOKUP(AE94,'Gift Options'!A:B,2,FALSE)</f>
        <v>#N/A</v>
      </c>
      <c r="AH94" s="19" t="e">
        <f>VLOOKUP(AE94,'Gift Options'!A:C,3,FALSE)</f>
        <v>#N/A</v>
      </c>
      <c r="AJ94" t="str">
        <f>IF(AI94="More than £125",'Delivery Options'!$B$6,IF(J94&gt;2,'Delivery Options'!$B$5,'Delivery Options'!$B$3))</f>
        <v>£4.95 ( Royal Mail, 48 hours)</v>
      </c>
      <c r="AK94" t="str">
        <f>IF(AI94="More than £125","",IF(J94&gt;2,"",'Delivery Options'!$B$4))</f>
        <v>£6.95 (DHL, Standard)</v>
      </c>
    </row>
    <row r="95" spans="13:37" x14ac:dyDescent="0.2">
      <c r="M95" s="19" t="e">
        <f>VLOOKUP(K95,'Gift Options'!A:B,2,FALSE)</f>
        <v>#N/A</v>
      </c>
      <c r="N95" s="19" t="e">
        <f>VLOOKUP(K95,'Gift Options'!A:C,3,FALSE)</f>
        <v>#N/A</v>
      </c>
      <c r="Q95" s="19" t="e">
        <f>VLOOKUP(O95,'Gift Options'!A:B,2,FALSE)</f>
        <v>#N/A</v>
      </c>
      <c r="R95" s="19" t="e">
        <f>VLOOKUP(O95,'Gift Options'!A:C,3,FALSE)</f>
        <v>#N/A</v>
      </c>
      <c r="U95" s="19" t="e">
        <f>VLOOKUP(S95,'Gift Options'!A:B,2,FALSE)</f>
        <v>#N/A</v>
      </c>
      <c r="V95" s="19" t="e">
        <f>VLOOKUP(S95,'Gift Options'!A:C,3,FALSE)</f>
        <v>#N/A</v>
      </c>
      <c r="Y95" s="19" t="e">
        <f>VLOOKUP(W95,'Gift Options'!A:B,2,FALSE)</f>
        <v>#N/A</v>
      </c>
      <c r="Z95" s="19" t="e">
        <f>VLOOKUP(W95,'Gift Options'!A:C,3,FALSE)</f>
        <v>#N/A</v>
      </c>
      <c r="AC95" s="19" t="e">
        <f>VLOOKUP(AA95,'Gift Options'!A:B,2,FALSE)</f>
        <v>#N/A</v>
      </c>
      <c r="AD95" s="19" t="e">
        <f>VLOOKUP(AA95,'Gift Options'!A:C,3,FALSE)</f>
        <v>#N/A</v>
      </c>
      <c r="AG95" s="19" t="e">
        <f>VLOOKUP(AE95,'Gift Options'!A:B,2,FALSE)</f>
        <v>#N/A</v>
      </c>
      <c r="AH95" s="19" t="e">
        <f>VLOOKUP(AE95,'Gift Options'!A:C,3,FALSE)</f>
        <v>#N/A</v>
      </c>
      <c r="AJ95" t="str">
        <f>IF(AI95="More than £125",'Delivery Options'!$B$6,IF(J95&gt;2,'Delivery Options'!$B$5,'Delivery Options'!$B$3))</f>
        <v>£4.95 ( Royal Mail, 48 hours)</v>
      </c>
      <c r="AK95" t="str">
        <f>IF(AI95="More than £125","",IF(J95&gt;2,"",'Delivery Options'!$B$4))</f>
        <v>£6.95 (DHL, Standard)</v>
      </c>
    </row>
    <row r="96" spans="13:37" x14ac:dyDescent="0.2">
      <c r="M96" s="19" t="e">
        <f>VLOOKUP(K96,'Gift Options'!A:B,2,FALSE)</f>
        <v>#N/A</v>
      </c>
      <c r="N96" s="19" t="e">
        <f>VLOOKUP(K96,'Gift Options'!A:C,3,FALSE)</f>
        <v>#N/A</v>
      </c>
      <c r="Q96" s="19" t="e">
        <f>VLOOKUP(O96,'Gift Options'!A:B,2,FALSE)</f>
        <v>#N/A</v>
      </c>
      <c r="R96" s="19" t="e">
        <f>VLOOKUP(O96,'Gift Options'!A:C,3,FALSE)</f>
        <v>#N/A</v>
      </c>
      <c r="U96" s="19" t="e">
        <f>VLOOKUP(S96,'Gift Options'!A:B,2,FALSE)</f>
        <v>#N/A</v>
      </c>
      <c r="V96" s="19" t="e">
        <f>VLOOKUP(S96,'Gift Options'!A:C,3,FALSE)</f>
        <v>#N/A</v>
      </c>
      <c r="Y96" s="19" t="e">
        <f>VLOOKUP(W96,'Gift Options'!A:B,2,FALSE)</f>
        <v>#N/A</v>
      </c>
      <c r="Z96" s="19" t="e">
        <f>VLOOKUP(W96,'Gift Options'!A:C,3,FALSE)</f>
        <v>#N/A</v>
      </c>
      <c r="AC96" s="19" t="e">
        <f>VLOOKUP(AA96,'Gift Options'!A:B,2,FALSE)</f>
        <v>#N/A</v>
      </c>
      <c r="AD96" s="19" t="e">
        <f>VLOOKUP(AA96,'Gift Options'!A:C,3,FALSE)</f>
        <v>#N/A</v>
      </c>
      <c r="AG96" s="19" t="e">
        <f>VLOOKUP(AE96,'Gift Options'!A:B,2,FALSE)</f>
        <v>#N/A</v>
      </c>
      <c r="AH96" s="19" t="e">
        <f>VLOOKUP(AE96,'Gift Options'!A:C,3,FALSE)</f>
        <v>#N/A</v>
      </c>
      <c r="AJ96" t="str">
        <f>IF(AI96="More than £125",'Delivery Options'!$B$6,IF(J96&gt;2,'Delivery Options'!$B$5,'Delivery Options'!$B$3))</f>
        <v>£4.95 ( Royal Mail, 48 hours)</v>
      </c>
      <c r="AK96" t="str">
        <f>IF(AI96="More than £125","",IF(J96&gt;2,"",'Delivery Options'!$B$4))</f>
        <v>£6.95 (DHL, Standard)</v>
      </c>
    </row>
    <row r="97" spans="13:37" x14ac:dyDescent="0.2">
      <c r="M97" s="19" t="e">
        <f>VLOOKUP(K97,'Gift Options'!A:B,2,FALSE)</f>
        <v>#N/A</v>
      </c>
      <c r="N97" s="19" t="e">
        <f>VLOOKUP(K97,'Gift Options'!A:C,3,FALSE)</f>
        <v>#N/A</v>
      </c>
      <c r="Q97" s="19" t="e">
        <f>VLOOKUP(O97,'Gift Options'!A:B,2,FALSE)</f>
        <v>#N/A</v>
      </c>
      <c r="R97" s="19" t="e">
        <f>VLOOKUP(O97,'Gift Options'!A:C,3,FALSE)</f>
        <v>#N/A</v>
      </c>
      <c r="U97" s="19" t="e">
        <f>VLOOKUP(S97,'Gift Options'!A:B,2,FALSE)</f>
        <v>#N/A</v>
      </c>
      <c r="V97" s="19" t="e">
        <f>VLOOKUP(S97,'Gift Options'!A:C,3,FALSE)</f>
        <v>#N/A</v>
      </c>
      <c r="Y97" s="19" t="e">
        <f>VLOOKUP(W97,'Gift Options'!A:B,2,FALSE)</f>
        <v>#N/A</v>
      </c>
      <c r="Z97" s="19" t="e">
        <f>VLOOKUP(W97,'Gift Options'!A:C,3,FALSE)</f>
        <v>#N/A</v>
      </c>
      <c r="AC97" s="19" t="e">
        <f>VLOOKUP(AA97,'Gift Options'!A:B,2,FALSE)</f>
        <v>#N/A</v>
      </c>
      <c r="AD97" s="19" t="e">
        <f>VLOOKUP(AA97,'Gift Options'!A:C,3,FALSE)</f>
        <v>#N/A</v>
      </c>
      <c r="AG97" s="19" t="e">
        <f>VLOOKUP(AE97,'Gift Options'!A:B,2,FALSE)</f>
        <v>#N/A</v>
      </c>
      <c r="AH97" s="19" t="e">
        <f>VLOOKUP(AE97,'Gift Options'!A:C,3,FALSE)</f>
        <v>#N/A</v>
      </c>
      <c r="AJ97" t="str">
        <f>IF(AI97="More than £125",'Delivery Options'!$B$6,IF(J97&gt;2,'Delivery Options'!$B$5,'Delivery Options'!$B$3))</f>
        <v>£4.95 ( Royal Mail, 48 hours)</v>
      </c>
      <c r="AK97" t="str">
        <f>IF(AI97="More than £125","",IF(J97&gt;2,"",'Delivery Options'!$B$4))</f>
        <v>£6.95 (DHL, Standard)</v>
      </c>
    </row>
    <row r="98" spans="13:37" x14ac:dyDescent="0.2">
      <c r="M98" s="19" t="e">
        <f>VLOOKUP(K98,'Gift Options'!A:B,2,FALSE)</f>
        <v>#N/A</v>
      </c>
      <c r="N98" s="19" t="e">
        <f>VLOOKUP(K98,'Gift Options'!A:C,3,FALSE)</f>
        <v>#N/A</v>
      </c>
      <c r="Q98" s="19" t="e">
        <f>VLOOKUP(O98,'Gift Options'!A:B,2,FALSE)</f>
        <v>#N/A</v>
      </c>
      <c r="R98" s="19" t="e">
        <f>VLOOKUP(O98,'Gift Options'!A:C,3,FALSE)</f>
        <v>#N/A</v>
      </c>
      <c r="U98" s="19" t="e">
        <f>VLOOKUP(S98,'Gift Options'!A:B,2,FALSE)</f>
        <v>#N/A</v>
      </c>
      <c r="V98" s="19" t="e">
        <f>VLOOKUP(S98,'Gift Options'!A:C,3,FALSE)</f>
        <v>#N/A</v>
      </c>
      <c r="Y98" s="19" t="e">
        <f>VLOOKUP(W98,'Gift Options'!A:B,2,FALSE)</f>
        <v>#N/A</v>
      </c>
      <c r="Z98" s="19" t="e">
        <f>VLOOKUP(W98,'Gift Options'!A:C,3,FALSE)</f>
        <v>#N/A</v>
      </c>
      <c r="AC98" s="19" t="e">
        <f>VLOOKUP(AA98,'Gift Options'!A:B,2,FALSE)</f>
        <v>#N/A</v>
      </c>
      <c r="AD98" s="19" t="e">
        <f>VLOOKUP(AA98,'Gift Options'!A:C,3,FALSE)</f>
        <v>#N/A</v>
      </c>
      <c r="AG98" s="19" t="e">
        <f>VLOOKUP(AE98,'Gift Options'!A:B,2,FALSE)</f>
        <v>#N/A</v>
      </c>
      <c r="AH98" s="19" t="e">
        <f>VLOOKUP(AE98,'Gift Options'!A:C,3,FALSE)</f>
        <v>#N/A</v>
      </c>
      <c r="AJ98" t="str">
        <f>IF(AI98="More than £125",'Delivery Options'!$B$6,IF(J98&gt;2,'Delivery Options'!$B$5,'Delivery Options'!$B$3))</f>
        <v>£4.95 ( Royal Mail, 48 hours)</v>
      </c>
      <c r="AK98" t="str">
        <f>IF(AI98="More than £125","",IF(J98&gt;2,"",'Delivery Options'!$B$4))</f>
        <v>£6.95 (DHL, Standard)</v>
      </c>
    </row>
    <row r="99" spans="13:37" x14ac:dyDescent="0.2">
      <c r="M99" s="19" t="e">
        <f>VLOOKUP(K99,'Gift Options'!A:B,2,FALSE)</f>
        <v>#N/A</v>
      </c>
      <c r="N99" s="19" t="e">
        <f>VLOOKUP(K99,'Gift Options'!A:C,3,FALSE)</f>
        <v>#N/A</v>
      </c>
      <c r="Q99" s="19" t="e">
        <f>VLOOKUP(O99,'Gift Options'!A:B,2,FALSE)</f>
        <v>#N/A</v>
      </c>
      <c r="R99" s="19" t="e">
        <f>VLOOKUP(O99,'Gift Options'!A:C,3,FALSE)</f>
        <v>#N/A</v>
      </c>
      <c r="U99" s="19" t="e">
        <f>VLOOKUP(S99,'Gift Options'!A:B,2,FALSE)</f>
        <v>#N/A</v>
      </c>
      <c r="V99" s="19" t="e">
        <f>VLOOKUP(S99,'Gift Options'!A:C,3,FALSE)</f>
        <v>#N/A</v>
      </c>
      <c r="Y99" s="19" t="e">
        <f>VLOOKUP(W99,'Gift Options'!A:B,2,FALSE)</f>
        <v>#N/A</v>
      </c>
      <c r="Z99" s="19" t="e">
        <f>VLOOKUP(W99,'Gift Options'!A:C,3,FALSE)</f>
        <v>#N/A</v>
      </c>
      <c r="AC99" s="19" t="e">
        <f>VLOOKUP(AA99,'Gift Options'!A:B,2,FALSE)</f>
        <v>#N/A</v>
      </c>
      <c r="AD99" s="19" t="e">
        <f>VLOOKUP(AA99,'Gift Options'!A:C,3,FALSE)</f>
        <v>#N/A</v>
      </c>
      <c r="AG99" s="19" t="e">
        <f>VLOOKUP(AE99,'Gift Options'!A:B,2,FALSE)</f>
        <v>#N/A</v>
      </c>
      <c r="AH99" s="19" t="e">
        <f>VLOOKUP(AE99,'Gift Options'!A:C,3,FALSE)</f>
        <v>#N/A</v>
      </c>
      <c r="AJ99" t="str">
        <f>IF(AI99="More than £125",'Delivery Options'!$B$6,IF(J99&gt;2,'Delivery Options'!$B$5,'Delivery Options'!$B$3))</f>
        <v>£4.95 ( Royal Mail, 48 hours)</v>
      </c>
      <c r="AK99" t="str">
        <f>IF(AI99="More than £125","",IF(J99&gt;2,"",'Delivery Options'!$B$4))</f>
        <v>£6.95 (DHL, Standard)</v>
      </c>
    </row>
    <row r="100" spans="13:37" x14ac:dyDescent="0.2">
      <c r="M100" s="19" t="e">
        <f>VLOOKUP(K100,'Gift Options'!A:B,2,FALSE)</f>
        <v>#N/A</v>
      </c>
      <c r="N100" s="19" t="e">
        <f>VLOOKUP(K100,'Gift Options'!A:C,3,FALSE)</f>
        <v>#N/A</v>
      </c>
      <c r="Q100" s="19" t="e">
        <f>VLOOKUP(O100,'Gift Options'!A:B,2,FALSE)</f>
        <v>#N/A</v>
      </c>
      <c r="R100" s="19" t="e">
        <f>VLOOKUP(O100,'Gift Options'!A:C,3,FALSE)</f>
        <v>#N/A</v>
      </c>
      <c r="U100" s="19" t="e">
        <f>VLOOKUP(S100,'Gift Options'!A:B,2,FALSE)</f>
        <v>#N/A</v>
      </c>
      <c r="V100" s="19" t="e">
        <f>VLOOKUP(S100,'Gift Options'!A:C,3,FALSE)</f>
        <v>#N/A</v>
      </c>
      <c r="Y100" s="19" t="e">
        <f>VLOOKUP(W100,'Gift Options'!A:B,2,FALSE)</f>
        <v>#N/A</v>
      </c>
      <c r="Z100" s="19" t="e">
        <f>VLOOKUP(W100,'Gift Options'!A:C,3,FALSE)</f>
        <v>#N/A</v>
      </c>
      <c r="AC100" s="19" t="e">
        <f>VLOOKUP(AA100,'Gift Options'!A:B,2,FALSE)</f>
        <v>#N/A</v>
      </c>
      <c r="AD100" s="19" t="e">
        <f>VLOOKUP(AA100,'Gift Options'!A:C,3,FALSE)</f>
        <v>#N/A</v>
      </c>
      <c r="AG100" s="19" t="e">
        <f>VLOOKUP(AE100,'Gift Options'!A:B,2,FALSE)</f>
        <v>#N/A</v>
      </c>
      <c r="AH100" s="19" t="e">
        <f>VLOOKUP(AE100,'Gift Options'!A:C,3,FALSE)</f>
        <v>#N/A</v>
      </c>
      <c r="AJ100" t="str">
        <f>IF(AI100="More than £125",'Delivery Options'!$B$6,IF(J100&gt;2,'Delivery Options'!$B$5,'Delivery Options'!$B$3))</f>
        <v>£4.95 ( Royal Mail, 48 hours)</v>
      </c>
      <c r="AK100" t="str">
        <f>IF(AI100="More than £125","",IF(J100&gt;2,"",'Delivery Options'!$B$4))</f>
        <v>£6.95 (DHL, Standard)</v>
      </c>
    </row>
    <row r="101" spans="13:37" x14ac:dyDescent="0.2">
      <c r="M101" s="19" t="e">
        <f>VLOOKUP(K101,'Gift Options'!A:B,2,FALSE)</f>
        <v>#N/A</v>
      </c>
      <c r="N101" s="19" t="e">
        <f>VLOOKUP(K101,'Gift Options'!A:C,3,FALSE)</f>
        <v>#N/A</v>
      </c>
      <c r="Q101" s="19" t="e">
        <f>VLOOKUP(O101,'Gift Options'!A:B,2,FALSE)</f>
        <v>#N/A</v>
      </c>
      <c r="R101" s="19" t="e">
        <f>VLOOKUP(O101,'Gift Options'!A:C,3,FALSE)</f>
        <v>#N/A</v>
      </c>
      <c r="U101" s="19" t="e">
        <f>VLOOKUP(S101,'Gift Options'!A:B,2,FALSE)</f>
        <v>#N/A</v>
      </c>
      <c r="V101" s="19" t="e">
        <f>VLOOKUP(S101,'Gift Options'!A:C,3,FALSE)</f>
        <v>#N/A</v>
      </c>
      <c r="Y101" s="19" t="e">
        <f>VLOOKUP(W101,'Gift Options'!A:B,2,FALSE)</f>
        <v>#N/A</v>
      </c>
      <c r="Z101" s="19" t="e">
        <f>VLOOKUP(W101,'Gift Options'!A:C,3,FALSE)</f>
        <v>#N/A</v>
      </c>
      <c r="AC101" s="19" t="e">
        <f>VLOOKUP(AA101,'Gift Options'!A:B,2,FALSE)</f>
        <v>#N/A</v>
      </c>
      <c r="AD101" s="19" t="e">
        <f>VLOOKUP(AA101,'Gift Options'!A:C,3,FALSE)</f>
        <v>#N/A</v>
      </c>
      <c r="AG101" s="19" t="e">
        <f>VLOOKUP(AE101,'Gift Options'!A:B,2,FALSE)</f>
        <v>#N/A</v>
      </c>
      <c r="AH101" s="19" t="e">
        <f>VLOOKUP(AE101,'Gift Options'!A:C,3,FALSE)</f>
        <v>#N/A</v>
      </c>
      <c r="AJ101" t="str">
        <f>IF(AI101="More than £125",'Delivery Options'!$B$6,IF(J101&gt;2,'Delivery Options'!$B$5,'Delivery Options'!$B$3))</f>
        <v>£4.95 ( Royal Mail, 48 hours)</v>
      </c>
      <c r="AK101" t="str">
        <f>IF(AI101="More than £125","",IF(J101&gt;2,"",'Delivery Options'!$B$4))</f>
        <v>£6.95 (DHL, Standard)</v>
      </c>
    </row>
    <row r="102" spans="13:37" x14ac:dyDescent="0.2">
      <c r="M102" s="19" t="e">
        <f>VLOOKUP(K102,'Gift Options'!A:B,2,FALSE)</f>
        <v>#N/A</v>
      </c>
      <c r="N102" s="19" t="e">
        <f>VLOOKUP(K102,'Gift Options'!A:C,3,FALSE)</f>
        <v>#N/A</v>
      </c>
      <c r="Q102" s="19" t="e">
        <f>VLOOKUP(O102,'Gift Options'!A:B,2,FALSE)</f>
        <v>#N/A</v>
      </c>
      <c r="R102" s="19" t="e">
        <f>VLOOKUP(O102,'Gift Options'!A:C,3,FALSE)</f>
        <v>#N/A</v>
      </c>
      <c r="U102" s="19" t="e">
        <f>VLOOKUP(S102,'Gift Options'!A:B,2,FALSE)</f>
        <v>#N/A</v>
      </c>
      <c r="V102" s="19" t="e">
        <f>VLOOKUP(S102,'Gift Options'!A:C,3,FALSE)</f>
        <v>#N/A</v>
      </c>
      <c r="Y102" s="19" t="e">
        <f>VLOOKUP(W102,'Gift Options'!A:B,2,FALSE)</f>
        <v>#N/A</v>
      </c>
      <c r="Z102" s="19" t="e">
        <f>VLOOKUP(W102,'Gift Options'!A:C,3,FALSE)</f>
        <v>#N/A</v>
      </c>
      <c r="AC102" s="19" t="e">
        <f>VLOOKUP(AA102,'Gift Options'!A:B,2,FALSE)</f>
        <v>#N/A</v>
      </c>
      <c r="AD102" s="19" t="e">
        <f>VLOOKUP(AA102,'Gift Options'!A:C,3,FALSE)</f>
        <v>#N/A</v>
      </c>
      <c r="AG102" s="19" t="e">
        <f>VLOOKUP(AE102,'Gift Options'!A:B,2,FALSE)</f>
        <v>#N/A</v>
      </c>
      <c r="AH102" s="19" t="e">
        <f>VLOOKUP(AE102,'Gift Options'!A:C,3,FALSE)</f>
        <v>#N/A</v>
      </c>
      <c r="AJ102" t="str">
        <f>IF(AI102="More than £125",'Delivery Options'!$B$6,IF(J102&gt;2,'Delivery Options'!$B$5,'Delivery Options'!$B$3))</f>
        <v>£4.95 ( Royal Mail, 48 hours)</v>
      </c>
      <c r="AK102" t="str">
        <f>IF(AI102="More than £125","",IF(J102&gt;2,"",'Delivery Options'!$B$4))</f>
        <v>£6.95 (DHL, Standard)</v>
      </c>
    </row>
    <row r="103" spans="13:37" x14ac:dyDescent="0.2">
      <c r="M103" s="19" t="e">
        <f>VLOOKUP(K103,'Gift Options'!A:B,2,FALSE)</f>
        <v>#N/A</v>
      </c>
      <c r="N103" s="19" t="e">
        <f>VLOOKUP(K103,'Gift Options'!A:C,3,FALSE)</f>
        <v>#N/A</v>
      </c>
      <c r="Q103" s="19" t="e">
        <f>VLOOKUP(O103,'Gift Options'!A:B,2,FALSE)</f>
        <v>#N/A</v>
      </c>
      <c r="R103" s="19" t="e">
        <f>VLOOKUP(O103,'Gift Options'!A:C,3,FALSE)</f>
        <v>#N/A</v>
      </c>
      <c r="U103" s="19" t="e">
        <f>VLOOKUP(S103,'Gift Options'!A:B,2,FALSE)</f>
        <v>#N/A</v>
      </c>
      <c r="V103" s="19" t="e">
        <f>VLOOKUP(S103,'Gift Options'!A:C,3,FALSE)</f>
        <v>#N/A</v>
      </c>
      <c r="Y103" s="19" t="e">
        <f>VLOOKUP(W103,'Gift Options'!A:B,2,FALSE)</f>
        <v>#N/A</v>
      </c>
      <c r="Z103" s="19" t="e">
        <f>VLOOKUP(W103,'Gift Options'!A:C,3,FALSE)</f>
        <v>#N/A</v>
      </c>
      <c r="AC103" s="19" t="e">
        <f>VLOOKUP(AA103,'Gift Options'!A:B,2,FALSE)</f>
        <v>#N/A</v>
      </c>
      <c r="AD103" s="19" t="e">
        <f>VLOOKUP(AA103,'Gift Options'!A:C,3,FALSE)</f>
        <v>#N/A</v>
      </c>
      <c r="AG103" s="19" t="e">
        <f>VLOOKUP(AE103,'Gift Options'!A:B,2,FALSE)</f>
        <v>#N/A</v>
      </c>
      <c r="AH103" s="19" t="e">
        <f>VLOOKUP(AE103,'Gift Options'!A:C,3,FALSE)</f>
        <v>#N/A</v>
      </c>
      <c r="AJ103" t="str">
        <f>IF(AI103="More than £125",'Delivery Options'!$B$6,IF(J103&gt;2,'Delivery Options'!$B$5,'Delivery Options'!$B$3))</f>
        <v>£4.95 ( Royal Mail, 48 hours)</v>
      </c>
      <c r="AK103" t="str">
        <f>IF(AI103="More than £125","",IF(J103&gt;2,"",'Delivery Options'!$B$4))</f>
        <v>£6.95 (DHL, Standard)</v>
      </c>
    </row>
    <row r="104" spans="13:37" x14ac:dyDescent="0.2">
      <c r="M104" s="19" t="e">
        <f>VLOOKUP(K104,'Gift Options'!A:B,2,FALSE)</f>
        <v>#N/A</v>
      </c>
      <c r="N104" s="19" t="e">
        <f>VLOOKUP(K104,'Gift Options'!A:C,3,FALSE)</f>
        <v>#N/A</v>
      </c>
      <c r="Q104" s="19" t="e">
        <f>VLOOKUP(O104,'Gift Options'!A:B,2,FALSE)</f>
        <v>#N/A</v>
      </c>
      <c r="R104" s="19" t="e">
        <f>VLOOKUP(O104,'Gift Options'!A:C,3,FALSE)</f>
        <v>#N/A</v>
      </c>
      <c r="U104" s="19" t="e">
        <f>VLOOKUP(S104,'Gift Options'!A:B,2,FALSE)</f>
        <v>#N/A</v>
      </c>
      <c r="V104" s="19" t="e">
        <f>VLOOKUP(S104,'Gift Options'!A:C,3,FALSE)</f>
        <v>#N/A</v>
      </c>
      <c r="Y104" s="19" t="e">
        <f>VLOOKUP(W104,'Gift Options'!A:B,2,FALSE)</f>
        <v>#N/A</v>
      </c>
      <c r="Z104" s="19" t="e">
        <f>VLOOKUP(W104,'Gift Options'!A:C,3,FALSE)</f>
        <v>#N/A</v>
      </c>
      <c r="AC104" s="19" t="e">
        <f>VLOOKUP(AA104,'Gift Options'!A:B,2,FALSE)</f>
        <v>#N/A</v>
      </c>
      <c r="AD104" s="19" t="e">
        <f>VLOOKUP(AA104,'Gift Options'!A:C,3,FALSE)</f>
        <v>#N/A</v>
      </c>
      <c r="AG104" s="19" t="e">
        <f>VLOOKUP(AE104,'Gift Options'!A:B,2,FALSE)</f>
        <v>#N/A</v>
      </c>
      <c r="AH104" s="19" t="e">
        <f>VLOOKUP(AE104,'Gift Options'!A:C,3,FALSE)</f>
        <v>#N/A</v>
      </c>
      <c r="AJ104" t="str">
        <f>IF(AI104="More than £125",'Delivery Options'!$B$6,IF(J104&gt;2,'Delivery Options'!$B$5,'Delivery Options'!$B$3))</f>
        <v>£4.95 ( Royal Mail, 48 hours)</v>
      </c>
      <c r="AK104" t="str">
        <f>IF(AI104="More than £125","",IF(J104&gt;2,"",'Delivery Options'!$B$4))</f>
        <v>£6.95 (DHL, Standard)</v>
      </c>
    </row>
    <row r="105" spans="13:37" x14ac:dyDescent="0.2">
      <c r="M105" s="19" t="e">
        <f>VLOOKUP(K105,'Gift Options'!A:B,2,FALSE)</f>
        <v>#N/A</v>
      </c>
      <c r="N105" s="19" t="e">
        <f>VLOOKUP(K105,'Gift Options'!A:C,3,FALSE)</f>
        <v>#N/A</v>
      </c>
      <c r="Q105" s="19" t="e">
        <f>VLOOKUP(O105,'Gift Options'!A:B,2,FALSE)</f>
        <v>#N/A</v>
      </c>
      <c r="R105" s="19" t="e">
        <f>VLOOKUP(O105,'Gift Options'!A:C,3,FALSE)</f>
        <v>#N/A</v>
      </c>
      <c r="U105" s="19" t="e">
        <f>VLOOKUP(S105,'Gift Options'!A:B,2,FALSE)</f>
        <v>#N/A</v>
      </c>
      <c r="V105" s="19" t="e">
        <f>VLOOKUP(S105,'Gift Options'!A:C,3,FALSE)</f>
        <v>#N/A</v>
      </c>
      <c r="Y105" s="19" t="e">
        <f>VLOOKUP(W105,'Gift Options'!A:B,2,FALSE)</f>
        <v>#N/A</v>
      </c>
      <c r="Z105" s="19" t="e">
        <f>VLOOKUP(W105,'Gift Options'!A:C,3,FALSE)</f>
        <v>#N/A</v>
      </c>
      <c r="AC105" s="19" t="e">
        <f>VLOOKUP(AA105,'Gift Options'!A:B,2,FALSE)</f>
        <v>#N/A</v>
      </c>
      <c r="AD105" s="19" t="e">
        <f>VLOOKUP(AA105,'Gift Options'!A:C,3,FALSE)</f>
        <v>#N/A</v>
      </c>
      <c r="AG105" s="19" t="e">
        <f>VLOOKUP(AE105,'Gift Options'!A:B,2,FALSE)</f>
        <v>#N/A</v>
      </c>
      <c r="AH105" s="19" t="e">
        <f>VLOOKUP(AE105,'Gift Options'!A:C,3,FALSE)</f>
        <v>#N/A</v>
      </c>
      <c r="AJ105" t="str">
        <f>IF(AI105="More than £125",'Delivery Options'!$B$6,IF(J105&gt;2,'Delivery Options'!$B$5,'Delivery Options'!$B$3))</f>
        <v>£4.95 ( Royal Mail, 48 hours)</v>
      </c>
      <c r="AK105" t="str">
        <f>IF(AI105="More than £125","",IF(J105&gt;2,"",'Delivery Options'!$B$4))</f>
        <v>£6.95 (DHL, Standard)</v>
      </c>
    </row>
    <row r="106" spans="13:37" x14ac:dyDescent="0.2">
      <c r="M106" s="19" t="e">
        <f>VLOOKUP(K106,'Gift Options'!A:B,2,FALSE)</f>
        <v>#N/A</v>
      </c>
      <c r="N106" s="19" t="e">
        <f>VLOOKUP(K106,'Gift Options'!A:C,3,FALSE)</f>
        <v>#N/A</v>
      </c>
      <c r="Q106" s="19" t="e">
        <f>VLOOKUP(O106,'Gift Options'!A:B,2,FALSE)</f>
        <v>#N/A</v>
      </c>
      <c r="R106" s="19" t="e">
        <f>VLOOKUP(O106,'Gift Options'!A:C,3,FALSE)</f>
        <v>#N/A</v>
      </c>
      <c r="U106" s="19" t="e">
        <f>VLOOKUP(S106,'Gift Options'!A:B,2,FALSE)</f>
        <v>#N/A</v>
      </c>
      <c r="V106" s="19" t="e">
        <f>VLOOKUP(S106,'Gift Options'!A:C,3,FALSE)</f>
        <v>#N/A</v>
      </c>
      <c r="Y106" s="19" t="e">
        <f>VLOOKUP(W106,'Gift Options'!A:B,2,FALSE)</f>
        <v>#N/A</v>
      </c>
      <c r="Z106" s="19" t="e">
        <f>VLOOKUP(W106,'Gift Options'!A:C,3,FALSE)</f>
        <v>#N/A</v>
      </c>
      <c r="AC106" s="19" t="e">
        <f>VLOOKUP(AA106,'Gift Options'!A:B,2,FALSE)</f>
        <v>#N/A</v>
      </c>
      <c r="AD106" s="19" t="e">
        <f>VLOOKUP(AA106,'Gift Options'!A:C,3,FALSE)</f>
        <v>#N/A</v>
      </c>
      <c r="AG106" s="19" t="e">
        <f>VLOOKUP(AE106,'Gift Options'!A:B,2,FALSE)</f>
        <v>#N/A</v>
      </c>
      <c r="AH106" s="19" t="e">
        <f>VLOOKUP(AE106,'Gift Options'!A:C,3,FALSE)</f>
        <v>#N/A</v>
      </c>
      <c r="AJ106" t="str">
        <f>IF(AI106="More than £125",'Delivery Options'!$B$6,IF(J106&gt;2,'Delivery Options'!$B$5,'Delivery Options'!$B$3))</f>
        <v>£4.95 ( Royal Mail, 48 hours)</v>
      </c>
      <c r="AK106" t="str">
        <f>IF(AI106="More than £125","",IF(J106&gt;2,"",'Delivery Options'!$B$4))</f>
        <v>£6.95 (DHL, Standard)</v>
      </c>
    </row>
    <row r="107" spans="13:37" x14ac:dyDescent="0.2">
      <c r="M107" s="19" t="e">
        <f>VLOOKUP(K107,'Gift Options'!A:B,2,FALSE)</f>
        <v>#N/A</v>
      </c>
      <c r="N107" s="19" t="e">
        <f>VLOOKUP(K107,'Gift Options'!A:C,3,FALSE)</f>
        <v>#N/A</v>
      </c>
      <c r="Q107" s="19" t="e">
        <f>VLOOKUP(O107,'Gift Options'!A:B,2,FALSE)</f>
        <v>#N/A</v>
      </c>
      <c r="R107" s="19" t="e">
        <f>VLOOKUP(O107,'Gift Options'!A:C,3,FALSE)</f>
        <v>#N/A</v>
      </c>
      <c r="U107" s="19" t="e">
        <f>VLOOKUP(S107,'Gift Options'!A:B,2,FALSE)</f>
        <v>#N/A</v>
      </c>
      <c r="V107" s="19" t="e">
        <f>VLOOKUP(S107,'Gift Options'!A:C,3,FALSE)</f>
        <v>#N/A</v>
      </c>
      <c r="Y107" s="19" t="e">
        <f>VLOOKUP(W107,'Gift Options'!A:B,2,FALSE)</f>
        <v>#N/A</v>
      </c>
      <c r="Z107" s="19" t="e">
        <f>VLOOKUP(W107,'Gift Options'!A:C,3,FALSE)</f>
        <v>#N/A</v>
      </c>
      <c r="AC107" s="19" t="e">
        <f>VLOOKUP(AA107,'Gift Options'!A:B,2,FALSE)</f>
        <v>#N/A</v>
      </c>
      <c r="AD107" s="19" t="e">
        <f>VLOOKUP(AA107,'Gift Options'!A:C,3,FALSE)</f>
        <v>#N/A</v>
      </c>
      <c r="AG107" s="19" t="e">
        <f>VLOOKUP(AE107,'Gift Options'!A:B,2,FALSE)</f>
        <v>#N/A</v>
      </c>
      <c r="AH107" s="19" t="e">
        <f>VLOOKUP(AE107,'Gift Options'!A:C,3,FALSE)</f>
        <v>#N/A</v>
      </c>
      <c r="AJ107" t="str">
        <f>IF(AI107="More than £125",'Delivery Options'!$B$6,IF(J107&gt;2,'Delivery Options'!$B$5,'Delivery Options'!$B$3))</f>
        <v>£4.95 ( Royal Mail, 48 hours)</v>
      </c>
      <c r="AK107" t="str">
        <f>IF(AI107="More than £125","",IF(J107&gt;2,"",'Delivery Options'!$B$4))</f>
        <v>£6.95 (DHL, Standard)</v>
      </c>
    </row>
    <row r="108" spans="13:37" x14ac:dyDescent="0.2">
      <c r="M108" s="19" t="e">
        <f>VLOOKUP(K108,'Gift Options'!A:B,2,FALSE)</f>
        <v>#N/A</v>
      </c>
      <c r="N108" s="19" t="e">
        <f>VLOOKUP(K108,'Gift Options'!A:C,3,FALSE)</f>
        <v>#N/A</v>
      </c>
      <c r="Q108" s="19" t="e">
        <f>VLOOKUP(O108,'Gift Options'!A:B,2,FALSE)</f>
        <v>#N/A</v>
      </c>
      <c r="R108" s="19" t="e">
        <f>VLOOKUP(O108,'Gift Options'!A:C,3,FALSE)</f>
        <v>#N/A</v>
      </c>
      <c r="U108" s="19" t="e">
        <f>VLOOKUP(S108,'Gift Options'!A:B,2,FALSE)</f>
        <v>#N/A</v>
      </c>
      <c r="V108" s="19" t="e">
        <f>VLOOKUP(S108,'Gift Options'!A:C,3,FALSE)</f>
        <v>#N/A</v>
      </c>
      <c r="Y108" s="19" t="e">
        <f>VLOOKUP(W108,'Gift Options'!A:B,2,FALSE)</f>
        <v>#N/A</v>
      </c>
      <c r="Z108" s="19" t="e">
        <f>VLOOKUP(W108,'Gift Options'!A:C,3,FALSE)</f>
        <v>#N/A</v>
      </c>
      <c r="AC108" s="19" t="e">
        <f>VLOOKUP(AA108,'Gift Options'!A:B,2,FALSE)</f>
        <v>#N/A</v>
      </c>
      <c r="AD108" s="19" t="e">
        <f>VLOOKUP(AA108,'Gift Options'!A:C,3,FALSE)</f>
        <v>#N/A</v>
      </c>
      <c r="AG108" s="19" t="e">
        <f>VLOOKUP(AE108,'Gift Options'!A:B,2,FALSE)</f>
        <v>#N/A</v>
      </c>
      <c r="AH108" s="19" t="e">
        <f>VLOOKUP(AE108,'Gift Options'!A:C,3,FALSE)</f>
        <v>#N/A</v>
      </c>
      <c r="AJ108" t="str">
        <f>IF(AI108="More than £125",'Delivery Options'!$B$6,IF(J108&gt;2,'Delivery Options'!$B$5,'Delivery Options'!$B$3))</f>
        <v>£4.95 ( Royal Mail, 48 hours)</v>
      </c>
      <c r="AK108" t="str">
        <f>IF(AI108="More than £125","",IF(J108&gt;2,"",'Delivery Options'!$B$4))</f>
        <v>£6.95 (DHL, Standard)</v>
      </c>
    </row>
    <row r="109" spans="13:37" x14ac:dyDescent="0.2">
      <c r="M109" s="19" t="e">
        <f>VLOOKUP(K109,'Gift Options'!A:B,2,FALSE)</f>
        <v>#N/A</v>
      </c>
      <c r="N109" s="19" t="e">
        <f>VLOOKUP(K109,'Gift Options'!A:C,3,FALSE)</f>
        <v>#N/A</v>
      </c>
      <c r="Q109" s="19" t="e">
        <f>VLOOKUP(O109,'Gift Options'!A:B,2,FALSE)</f>
        <v>#N/A</v>
      </c>
      <c r="R109" s="19" t="e">
        <f>VLOOKUP(O109,'Gift Options'!A:C,3,FALSE)</f>
        <v>#N/A</v>
      </c>
      <c r="U109" s="19" t="e">
        <f>VLOOKUP(S109,'Gift Options'!A:B,2,FALSE)</f>
        <v>#N/A</v>
      </c>
      <c r="V109" s="19" t="e">
        <f>VLOOKUP(S109,'Gift Options'!A:C,3,FALSE)</f>
        <v>#N/A</v>
      </c>
      <c r="Y109" s="19" t="e">
        <f>VLOOKUP(W109,'Gift Options'!A:B,2,FALSE)</f>
        <v>#N/A</v>
      </c>
      <c r="Z109" s="19" t="e">
        <f>VLOOKUP(W109,'Gift Options'!A:C,3,FALSE)</f>
        <v>#N/A</v>
      </c>
      <c r="AC109" s="19" t="e">
        <f>VLOOKUP(AA109,'Gift Options'!A:B,2,FALSE)</f>
        <v>#N/A</v>
      </c>
      <c r="AD109" s="19" t="e">
        <f>VLOOKUP(AA109,'Gift Options'!A:C,3,FALSE)</f>
        <v>#N/A</v>
      </c>
      <c r="AG109" s="19" t="e">
        <f>VLOOKUP(AE109,'Gift Options'!A:B,2,FALSE)</f>
        <v>#N/A</v>
      </c>
      <c r="AH109" s="19" t="e">
        <f>VLOOKUP(AE109,'Gift Options'!A:C,3,FALSE)</f>
        <v>#N/A</v>
      </c>
      <c r="AJ109" t="str">
        <f>IF(AI109="More than £125",'Delivery Options'!$B$6,IF(J109&gt;2,'Delivery Options'!$B$5,'Delivery Options'!$B$3))</f>
        <v>£4.95 ( Royal Mail, 48 hours)</v>
      </c>
      <c r="AK109" t="str">
        <f>IF(AI109="More than £125","",IF(J109&gt;2,"",'Delivery Options'!$B$4))</f>
        <v>£6.95 (DHL, Standard)</v>
      </c>
    </row>
    <row r="110" spans="13:37" x14ac:dyDescent="0.2">
      <c r="M110" s="19" t="e">
        <f>VLOOKUP(K110,'Gift Options'!A:B,2,FALSE)</f>
        <v>#N/A</v>
      </c>
      <c r="N110" s="19" t="e">
        <f>VLOOKUP(K110,'Gift Options'!A:C,3,FALSE)</f>
        <v>#N/A</v>
      </c>
      <c r="Q110" s="19" t="e">
        <f>VLOOKUP(O110,'Gift Options'!A:B,2,FALSE)</f>
        <v>#N/A</v>
      </c>
      <c r="R110" s="19" t="e">
        <f>VLOOKUP(O110,'Gift Options'!A:C,3,FALSE)</f>
        <v>#N/A</v>
      </c>
      <c r="U110" s="19" t="e">
        <f>VLOOKUP(S110,'Gift Options'!A:B,2,FALSE)</f>
        <v>#N/A</v>
      </c>
      <c r="V110" s="19" t="e">
        <f>VLOOKUP(S110,'Gift Options'!A:C,3,FALSE)</f>
        <v>#N/A</v>
      </c>
      <c r="Y110" s="19" t="e">
        <f>VLOOKUP(W110,'Gift Options'!A:B,2,FALSE)</f>
        <v>#N/A</v>
      </c>
      <c r="Z110" s="19" t="e">
        <f>VLOOKUP(W110,'Gift Options'!A:C,3,FALSE)</f>
        <v>#N/A</v>
      </c>
      <c r="AC110" s="19" t="e">
        <f>VLOOKUP(AA110,'Gift Options'!A:B,2,FALSE)</f>
        <v>#N/A</v>
      </c>
      <c r="AD110" s="19" t="e">
        <f>VLOOKUP(AA110,'Gift Options'!A:C,3,FALSE)</f>
        <v>#N/A</v>
      </c>
      <c r="AG110" s="19" t="e">
        <f>VLOOKUP(AE110,'Gift Options'!A:B,2,FALSE)</f>
        <v>#N/A</v>
      </c>
      <c r="AH110" s="19" t="e">
        <f>VLOOKUP(AE110,'Gift Options'!A:C,3,FALSE)</f>
        <v>#N/A</v>
      </c>
      <c r="AJ110" t="str">
        <f>IF(AI110="More than £125",'Delivery Options'!$B$6,IF(J110&gt;2,'Delivery Options'!$B$5,'Delivery Options'!$B$3))</f>
        <v>£4.95 ( Royal Mail, 48 hours)</v>
      </c>
      <c r="AK110" t="str">
        <f>IF(AI110="More than £125","",IF(J110&gt;2,"",'Delivery Options'!$B$4))</f>
        <v>£6.95 (DHL, Standard)</v>
      </c>
    </row>
    <row r="111" spans="13:37" x14ac:dyDescent="0.2">
      <c r="M111" s="19" t="e">
        <f>VLOOKUP(K111,'Gift Options'!A:B,2,FALSE)</f>
        <v>#N/A</v>
      </c>
      <c r="N111" s="19" t="e">
        <f>VLOOKUP(K111,'Gift Options'!A:C,3,FALSE)</f>
        <v>#N/A</v>
      </c>
      <c r="Q111" s="19" t="e">
        <f>VLOOKUP(O111,'Gift Options'!A:B,2,FALSE)</f>
        <v>#N/A</v>
      </c>
      <c r="R111" s="19" t="e">
        <f>VLOOKUP(O111,'Gift Options'!A:C,3,FALSE)</f>
        <v>#N/A</v>
      </c>
      <c r="U111" s="19" t="e">
        <f>VLOOKUP(S111,'Gift Options'!A:B,2,FALSE)</f>
        <v>#N/A</v>
      </c>
      <c r="V111" s="19" t="e">
        <f>VLOOKUP(S111,'Gift Options'!A:C,3,FALSE)</f>
        <v>#N/A</v>
      </c>
      <c r="Y111" s="19" t="e">
        <f>VLOOKUP(W111,'Gift Options'!A:B,2,FALSE)</f>
        <v>#N/A</v>
      </c>
      <c r="Z111" s="19" t="e">
        <f>VLOOKUP(W111,'Gift Options'!A:C,3,FALSE)</f>
        <v>#N/A</v>
      </c>
      <c r="AC111" s="19" t="e">
        <f>VLOOKUP(AA111,'Gift Options'!A:B,2,FALSE)</f>
        <v>#N/A</v>
      </c>
      <c r="AD111" s="19" t="e">
        <f>VLOOKUP(AA111,'Gift Options'!A:C,3,FALSE)</f>
        <v>#N/A</v>
      </c>
      <c r="AG111" s="19" t="e">
        <f>VLOOKUP(AE111,'Gift Options'!A:B,2,FALSE)</f>
        <v>#N/A</v>
      </c>
      <c r="AH111" s="19" t="e">
        <f>VLOOKUP(AE111,'Gift Options'!A:C,3,FALSE)</f>
        <v>#N/A</v>
      </c>
      <c r="AJ111" t="str">
        <f>IF(AI111="More than £125",'Delivery Options'!$B$6,IF(J111&gt;2,'Delivery Options'!$B$5,'Delivery Options'!$B$3))</f>
        <v>£4.95 ( Royal Mail, 48 hours)</v>
      </c>
      <c r="AK111" t="str">
        <f>IF(AI111="More than £125","",IF(J111&gt;2,"",'Delivery Options'!$B$4))</f>
        <v>£6.95 (DHL, Standard)</v>
      </c>
    </row>
    <row r="112" spans="13:37" x14ac:dyDescent="0.2">
      <c r="M112" s="19" t="e">
        <f>VLOOKUP(K112,'Gift Options'!A:B,2,FALSE)</f>
        <v>#N/A</v>
      </c>
      <c r="N112" s="19" t="e">
        <f>VLOOKUP(K112,'Gift Options'!A:C,3,FALSE)</f>
        <v>#N/A</v>
      </c>
      <c r="Q112" s="19" t="e">
        <f>VLOOKUP(O112,'Gift Options'!A:B,2,FALSE)</f>
        <v>#N/A</v>
      </c>
      <c r="R112" s="19" t="e">
        <f>VLOOKUP(O112,'Gift Options'!A:C,3,FALSE)</f>
        <v>#N/A</v>
      </c>
      <c r="U112" s="19" t="e">
        <f>VLOOKUP(S112,'Gift Options'!A:B,2,FALSE)</f>
        <v>#N/A</v>
      </c>
      <c r="V112" s="19" t="e">
        <f>VLOOKUP(S112,'Gift Options'!A:C,3,FALSE)</f>
        <v>#N/A</v>
      </c>
      <c r="Y112" s="19" t="e">
        <f>VLOOKUP(W112,'Gift Options'!A:B,2,FALSE)</f>
        <v>#N/A</v>
      </c>
      <c r="Z112" s="19" t="e">
        <f>VLOOKUP(W112,'Gift Options'!A:C,3,FALSE)</f>
        <v>#N/A</v>
      </c>
      <c r="AC112" s="19" t="e">
        <f>VLOOKUP(AA112,'Gift Options'!A:B,2,FALSE)</f>
        <v>#N/A</v>
      </c>
      <c r="AD112" s="19" t="e">
        <f>VLOOKUP(AA112,'Gift Options'!A:C,3,FALSE)</f>
        <v>#N/A</v>
      </c>
      <c r="AG112" s="19" t="e">
        <f>VLOOKUP(AE112,'Gift Options'!A:B,2,FALSE)</f>
        <v>#N/A</v>
      </c>
      <c r="AH112" s="19" t="e">
        <f>VLOOKUP(AE112,'Gift Options'!A:C,3,FALSE)</f>
        <v>#N/A</v>
      </c>
      <c r="AJ112" t="str">
        <f>IF(AI112="More than £125",'Delivery Options'!$B$6,IF(J112&gt;2,'Delivery Options'!$B$5,'Delivery Options'!$B$3))</f>
        <v>£4.95 ( Royal Mail, 48 hours)</v>
      </c>
      <c r="AK112" t="str">
        <f>IF(AI112="More than £125","",IF(J112&gt;2,"",'Delivery Options'!$B$4))</f>
        <v>£6.95 (DHL, Standard)</v>
      </c>
    </row>
    <row r="113" spans="13:37" x14ac:dyDescent="0.2">
      <c r="M113" s="19" t="e">
        <f>VLOOKUP(K113,'Gift Options'!A:B,2,FALSE)</f>
        <v>#N/A</v>
      </c>
      <c r="N113" s="19" t="e">
        <f>VLOOKUP(K113,'Gift Options'!A:C,3,FALSE)</f>
        <v>#N/A</v>
      </c>
      <c r="Q113" s="19" t="e">
        <f>VLOOKUP(O113,'Gift Options'!A:B,2,FALSE)</f>
        <v>#N/A</v>
      </c>
      <c r="R113" s="19" t="e">
        <f>VLOOKUP(O113,'Gift Options'!A:C,3,FALSE)</f>
        <v>#N/A</v>
      </c>
      <c r="U113" s="19" t="e">
        <f>VLOOKUP(S113,'Gift Options'!A:B,2,FALSE)</f>
        <v>#N/A</v>
      </c>
      <c r="V113" s="19" t="e">
        <f>VLOOKUP(S113,'Gift Options'!A:C,3,FALSE)</f>
        <v>#N/A</v>
      </c>
      <c r="Y113" s="19" t="e">
        <f>VLOOKUP(W113,'Gift Options'!A:B,2,FALSE)</f>
        <v>#N/A</v>
      </c>
      <c r="Z113" s="19" t="e">
        <f>VLOOKUP(W113,'Gift Options'!A:C,3,FALSE)</f>
        <v>#N/A</v>
      </c>
      <c r="AC113" s="19" t="e">
        <f>VLOOKUP(AA113,'Gift Options'!A:B,2,FALSE)</f>
        <v>#N/A</v>
      </c>
      <c r="AD113" s="19" t="e">
        <f>VLOOKUP(AA113,'Gift Options'!A:C,3,FALSE)</f>
        <v>#N/A</v>
      </c>
      <c r="AG113" s="19" t="e">
        <f>VLOOKUP(AE113,'Gift Options'!A:B,2,FALSE)</f>
        <v>#N/A</v>
      </c>
      <c r="AH113" s="19" t="e">
        <f>VLOOKUP(AE113,'Gift Options'!A:C,3,FALSE)</f>
        <v>#N/A</v>
      </c>
      <c r="AJ113" t="str">
        <f>IF(AI113="More than £125",'Delivery Options'!$B$6,IF(J113&gt;2,'Delivery Options'!$B$5,'Delivery Options'!$B$3))</f>
        <v>£4.95 ( Royal Mail, 48 hours)</v>
      </c>
      <c r="AK113" t="str">
        <f>IF(AI113="More than £125","",IF(J113&gt;2,"",'Delivery Options'!$B$4))</f>
        <v>£6.95 (DHL, Standard)</v>
      </c>
    </row>
    <row r="114" spans="13:37" x14ac:dyDescent="0.2">
      <c r="M114" s="19" t="e">
        <f>VLOOKUP(K114,'Gift Options'!A:B,2,FALSE)</f>
        <v>#N/A</v>
      </c>
      <c r="N114" s="19" t="e">
        <f>VLOOKUP(K114,'Gift Options'!A:C,3,FALSE)</f>
        <v>#N/A</v>
      </c>
      <c r="Q114" s="19" t="e">
        <f>VLOOKUP(O114,'Gift Options'!A:B,2,FALSE)</f>
        <v>#N/A</v>
      </c>
      <c r="R114" s="19" t="e">
        <f>VLOOKUP(O114,'Gift Options'!A:C,3,FALSE)</f>
        <v>#N/A</v>
      </c>
      <c r="U114" s="19" t="e">
        <f>VLOOKUP(S114,'Gift Options'!A:B,2,FALSE)</f>
        <v>#N/A</v>
      </c>
      <c r="V114" s="19" t="e">
        <f>VLOOKUP(S114,'Gift Options'!A:C,3,FALSE)</f>
        <v>#N/A</v>
      </c>
      <c r="Y114" s="19" t="e">
        <f>VLOOKUP(W114,'Gift Options'!A:B,2,FALSE)</f>
        <v>#N/A</v>
      </c>
      <c r="Z114" s="19" t="e">
        <f>VLOOKUP(W114,'Gift Options'!A:C,3,FALSE)</f>
        <v>#N/A</v>
      </c>
      <c r="AC114" s="19" t="e">
        <f>VLOOKUP(AA114,'Gift Options'!A:B,2,FALSE)</f>
        <v>#N/A</v>
      </c>
      <c r="AD114" s="19" t="e">
        <f>VLOOKUP(AA114,'Gift Options'!A:C,3,FALSE)</f>
        <v>#N/A</v>
      </c>
      <c r="AG114" s="19" t="e">
        <f>VLOOKUP(AE114,'Gift Options'!A:B,2,FALSE)</f>
        <v>#N/A</v>
      </c>
      <c r="AH114" s="19" t="e">
        <f>VLOOKUP(AE114,'Gift Options'!A:C,3,FALSE)</f>
        <v>#N/A</v>
      </c>
      <c r="AJ114" t="str">
        <f>IF(AI114="More than £125",'Delivery Options'!$B$6,IF(J114&gt;2,'Delivery Options'!$B$5,'Delivery Options'!$B$3))</f>
        <v>£4.95 ( Royal Mail, 48 hours)</v>
      </c>
      <c r="AK114" t="str">
        <f>IF(AI114="More than £125","",IF(J114&gt;2,"",'Delivery Options'!$B$4))</f>
        <v>£6.95 (DHL, Standard)</v>
      </c>
    </row>
    <row r="115" spans="13:37" x14ac:dyDescent="0.2">
      <c r="M115" s="19" t="e">
        <f>VLOOKUP(K115,'Gift Options'!A:B,2,FALSE)</f>
        <v>#N/A</v>
      </c>
      <c r="N115" s="19" t="e">
        <f>VLOOKUP(K115,'Gift Options'!A:C,3,FALSE)</f>
        <v>#N/A</v>
      </c>
      <c r="Q115" s="19" t="e">
        <f>VLOOKUP(O115,'Gift Options'!A:B,2,FALSE)</f>
        <v>#N/A</v>
      </c>
      <c r="R115" s="19" t="e">
        <f>VLOOKUP(O115,'Gift Options'!A:C,3,FALSE)</f>
        <v>#N/A</v>
      </c>
      <c r="U115" s="19" t="e">
        <f>VLOOKUP(S115,'Gift Options'!A:B,2,FALSE)</f>
        <v>#N/A</v>
      </c>
      <c r="V115" s="19" t="e">
        <f>VLOOKUP(S115,'Gift Options'!A:C,3,FALSE)</f>
        <v>#N/A</v>
      </c>
      <c r="Y115" s="19" t="e">
        <f>VLOOKUP(W115,'Gift Options'!A:B,2,FALSE)</f>
        <v>#N/A</v>
      </c>
      <c r="Z115" s="19" t="e">
        <f>VLOOKUP(W115,'Gift Options'!A:C,3,FALSE)</f>
        <v>#N/A</v>
      </c>
      <c r="AC115" s="19" t="e">
        <f>VLOOKUP(AA115,'Gift Options'!A:B,2,FALSE)</f>
        <v>#N/A</v>
      </c>
      <c r="AD115" s="19" t="e">
        <f>VLOOKUP(AA115,'Gift Options'!A:C,3,FALSE)</f>
        <v>#N/A</v>
      </c>
      <c r="AG115" s="19" t="e">
        <f>VLOOKUP(AE115,'Gift Options'!A:B,2,FALSE)</f>
        <v>#N/A</v>
      </c>
      <c r="AH115" s="19" t="e">
        <f>VLOOKUP(AE115,'Gift Options'!A:C,3,FALSE)</f>
        <v>#N/A</v>
      </c>
      <c r="AJ115" t="str">
        <f>IF(AI115="More than £125",'Delivery Options'!$B$6,IF(J115&gt;2,'Delivery Options'!$B$5,'Delivery Options'!$B$3))</f>
        <v>£4.95 ( Royal Mail, 48 hours)</v>
      </c>
      <c r="AK115" t="str">
        <f>IF(AI115="More than £125","",IF(J115&gt;2,"",'Delivery Options'!$B$4))</f>
        <v>£6.95 (DHL, Standard)</v>
      </c>
    </row>
    <row r="116" spans="13:37" x14ac:dyDescent="0.2">
      <c r="M116" s="19" t="e">
        <f>VLOOKUP(K116,'Gift Options'!A:B,2,FALSE)</f>
        <v>#N/A</v>
      </c>
      <c r="N116" s="19" t="e">
        <f>VLOOKUP(K116,'Gift Options'!A:C,3,FALSE)</f>
        <v>#N/A</v>
      </c>
      <c r="Q116" s="19" t="e">
        <f>VLOOKUP(O116,'Gift Options'!A:B,2,FALSE)</f>
        <v>#N/A</v>
      </c>
      <c r="R116" s="19" t="e">
        <f>VLOOKUP(O116,'Gift Options'!A:C,3,FALSE)</f>
        <v>#N/A</v>
      </c>
      <c r="U116" s="19" t="e">
        <f>VLOOKUP(S116,'Gift Options'!A:B,2,FALSE)</f>
        <v>#N/A</v>
      </c>
      <c r="V116" s="19" t="e">
        <f>VLOOKUP(S116,'Gift Options'!A:C,3,FALSE)</f>
        <v>#N/A</v>
      </c>
      <c r="Y116" s="19" t="e">
        <f>VLOOKUP(W116,'Gift Options'!A:B,2,FALSE)</f>
        <v>#N/A</v>
      </c>
      <c r="Z116" s="19" t="e">
        <f>VLOOKUP(W116,'Gift Options'!A:C,3,FALSE)</f>
        <v>#N/A</v>
      </c>
      <c r="AC116" s="19" t="e">
        <f>VLOOKUP(AA116,'Gift Options'!A:B,2,FALSE)</f>
        <v>#N/A</v>
      </c>
      <c r="AD116" s="19" t="e">
        <f>VLOOKUP(AA116,'Gift Options'!A:C,3,FALSE)</f>
        <v>#N/A</v>
      </c>
      <c r="AG116" s="19" t="e">
        <f>VLOOKUP(AE116,'Gift Options'!A:B,2,FALSE)</f>
        <v>#N/A</v>
      </c>
      <c r="AH116" s="19" t="e">
        <f>VLOOKUP(AE116,'Gift Options'!A:C,3,FALSE)</f>
        <v>#N/A</v>
      </c>
      <c r="AJ116" t="str">
        <f>IF(AI116="More than £125",'Delivery Options'!$B$6,IF(J116&gt;2,'Delivery Options'!$B$5,'Delivery Options'!$B$3))</f>
        <v>£4.95 ( Royal Mail, 48 hours)</v>
      </c>
      <c r="AK116" t="str">
        <f>IF(AI116="More than £125","",IF(J116&gt;2,"",'Delivery Options'!$B$4))</f>
        <v>£6.95 (DHL, Standard)</v>
      </c>
    </row>
    <row r="117" spans="13:37" x14ac:dyDescent="0.2">
      <c r="M117" s="19" t="e">
        <f>VLOOKUP(K117,'Gift Options'!A:B,2,FALSE)</f>
        <v>#N/A</v>
      </c>
      <c r="N117" s="19" t="e">
        <f>VLOOKUP(K117,'Gift Options'!A:C,3,FALSE)</f>
        <v>#N/A</v>
      </c>
      <c r="Q117" s="19" t="e">
        <f>VLOOKUP(O117,'Gift Options'!A:B,2,FALSE)</f>
        <v>#N/A</v>
      </c>
      <c r="R117" s="19" t="e">
        <f>VLOOKUP(O117,'Gift Options'!A:C,3,FALSE)</f>
        <v>#N/A</v>
      </c>
      <c r="U117" s="19" t="e">
        <f>VLOOKUP(S117,'Gift Options'!A:B,2,FALSE)</f>
        <v>#N/A</v>
      </c>
      <c r="V117" s="19" t="e">
        <f>VLOOKUP(S117,'Gift Options'!A:C,3,FALSE)</f>
        <v>#N/A</v>
      </c>
      <c r="Y117" s="19" t="e">
        <f>VLOOKUP(W117,'Gift Options'!A:B,2,FALSE)</f>
        <v>#N/A</v>
      </c>
      <c r="Z117" s="19" t="e">
        <f>VLOOKUP(W117,'Gift Options'!A:C,3,FALSE)</f>
        <v>#N/A</v>
      </c>
      <c r="AC117" s="19" t="e">
        <f>VLOOKUP(AA117,'Gift Options'!A:B,2,FALSE)</f>
        <v>#N/A</v>
      </c>
      <c r="AD117" s="19" t="e">
        <f>VLOOKUP(AA117,'Gift Options'!A:C,3,FALSE)</f>
        <v>#N/A</v>
      </c>
      <c r="AG117" s="19" t="e">
        <f>VLOOKUP(AE117,'Gift Options'!A:B,2,FALSE)</f>
        <v>#N/A</v>
      </c>
      <c r="AH117" s="19" t="e">
        <f>VLOOKUP(AE117,'Gift Options'!A:C,3,FALSE)</f>
        <v>#N/A</v>
      </c>
      <c r="AJ117" t="str">
        <f>IF(AI117="More than £125",'Delivery Options'!$B$6,IF(J117&gt;2,'Delivery Options'!$B$5,'Delivery Options'!$B$3))</f>
        <v>£4.95 ( Royal Mail, 48 hours)</v>
      </c>
      <c r="AK117" t="str">
        <f>IF(AI117="More than £125","",IF(J117&gt;2,"",'Delivery Options'!$B$4))</f>
        <v>£6.95 (DHL, Standard)</v>
      </c>
    </row>
    <row r="118" spans="13:37" x14ac:dyDescent="0.2">
      <c r="M118" s="19" t="e">
        <f>VLOOKUP(K118,'Gift Options'!A:B,2,FALSE)</f>
        <v>#N/A</v>
      </c>
      <c r="N118" s="19" t="e">
        <f>VLOOKUP(K118,'Gift Options'!A:C,3,FALSE)</f>
        <v>#N/A</v>
      </c>
      <c r="Q118" s="19" t="e">
        <f>VLOOKUP(O118,'Gift Options'!A:B,2,FALSE)</f>
        <v>#N/A</v>
      </c>
      <c r="R118" s="19" t="e">
        <f>VLOOKUP(O118,'Gift Options'!A:C,3,FALSE)</f>
        <v>#N/A</v>
      </c>
      <c r="U118" s="19" t="e">
        <f>VLOOKUP(S118,'Gift Options'!A:B,2,FALSE)</f>
        <v>#N/A</v>
      </c>
      <c r="V118" s="19" t="e">
        <f>VLOOKUP(S118,'Gift Options'!A:C,3,FALSE)</f>
        <v>#N/A</v>
      </c>
      <c r="Y118" s="19" t="e">
        <f>VLOOKUP(W118,'Gift Options'!A:B,2,FALSE)</f>
        <v>#N/A</v>
      </c>
      <c r="Z118" s="19" t="e">
        <f>VLOOKUP(W118,'Gift Options'!A:C,3,FALSE)</f>
        <v>#N/A</v>
      </c>
      <c r="AC118" s="19" t="e">
        <f>VLOOKUP(AA118,'Gift Options'!A:B,2,FALSE)</f>
        <v>#N/A</v>
      </c>
      <c r="AD118" s="19" t="e">
        <f>VLOOKUP(AA118,'Gift Options'!A:C,3,FALSE)</f>
        <v>#N/A</v>
      </c>
      <c r="AG118" s="19" t="e">
        <f>VLOOKUP(AE118,'Gift Options'!A:B,2,FALSE)</f>
        <v>#N/A</v>
      </c>
      <c r="AH118" s="19" t="e">
        <f>VLOOKUP(AE118,'Gift Options'!A:C,3,FALSE)</f>
        <v>#N/A</v>
      </c>
      <c r="AJ118" t="str">
        <f>IF(AI118="More than £125",'Delivery Options'!$B$6,IF(J118&gt;2,'Delivery Options'!$B$5,'Delivery Options'!$B$3))</f>
        <v>£4.95 ( Royal Mail, 48 hours)</v>
      </c>
      <c r="AK118" t="str">
        <f>IF(AI118="More than £125","",IF(J118&gt;2,"",'Delivery Options'!$B$4))</f>
        <v>£6.95 (DHL, Standard)</v>
      </c>
    </row>
    <row r="119" spans="13:37" x14ac:dyDescent="0.2">
      <c r="M119" s="19" t="e">
        <f>VLOOKUP(K119,'Gift Options'!A:B,2,FALSE)</f>
        <v>#N/A</v>
      </c>
      <c r="N119" s="19" t="e">
        <f>VLOOKUP(K119,'Gift Options'!A:C,3,FALSE)</f>
        <v>#N/A</v>
      </c>
      <c r="Q119" s="19" t="e">
        <f>VLOOKUP(O119,'Gift Options'!A:B,2,FALSE)</f>
        <v>#N/A</v>
      </c>
      <c r="R119" s="19" t="e">
        <f>VLOOKUP(O119,'Gift Options'!A:C,3,FALSE)</f>
        <v>#N/A</v>
      </c>
      <c r="U119" s="19" t="e">
        <f>VLOOKUP(S119,'Gift Options'!A:B,2,FALSE)</f>
        <v>#N/A</v>
      </c>
      <c r="V119" s="19" t="e">
        <f>VLOOKUP(S119,'Gift Options'!A:C,3,FALSE)</f>
        <v>#N/A</v>
      </c>
      <c r="Y119" s="19" t="e">
        <f>VLOOKUP(W119,'Gift Options'!A:B,2,FALSE)</f>
        <v>#N/A</v>
      </c>
      <c r="Z119" s="19" t="e">
        <f>VLOOKUP(W119,'Gift Options'!A:C,3,FALSE)</f>
        <v>#N/A</v>
      </c>
      <c r="AC119" s="19" t="e">
        <f>VLOOKUP(AA119,'Gift Options'!A:B,2,FALSE)</f>
        <v>#N/A</v>
      </c>
      <c r="AD119" s="19" t="e">
        <f>VLOOKUP(AA119,'Gift Options'!A:C,3,FALSE)</f>
        <v>#N/A</v>
      </c>
      <c r="AG119" s="19" t="e">
        <f>VLOOKUP(AE119,'Gift Options'!A:B,2,FALSE)</f>
        <v>#N/A</v>
      </c>
      <c r="AH119" s="19" t="e">
        <f>VLOOKUP(AE119,'Gift Options'!A:C,3,FALSE)</f>
        <v>#N/A</v>
      </c>
      <c r="AJ119" t="str">
        <f>IF(AI119="More than £125",'Delivery Options'!$B$6,IF(J119&gt;2,'Delivery Options'!$B$5,'Delivery Options'!$B$3))</f>
        <v>£4.95 ( Royal Mail, 48 hours)</v>
      </c>
      <c r="AK119" t="str">
        <f>IF(AI119="More than £125","",IF(J119&gt;2,"",'Delivery Options'!$B$4))</f>
        <v>£6.95 (DHL, Standard)</v>
      </c>
    </row>
    <row r="120" spans="13:37" x14ac:dyDescent="0.2">
      <c r="M120" s="19" t="e">
        <f>VLOOKUP(K120,'Gift Options'!A:B,2,FALSE)</f>
        <v>#N/A</v>
      </c>
      <c r="N120" s="19" t="e">
        <f>VLOOKUP(K120,'Gift Options'!A:C,3,FALSE)</f>
        <v>#N/A</v>
      </c>
      <c r="Q120" s="19" t="e">
        <f>VLOOKUP(O120,'Gift Options'!A:B,2,FALSE)</f>
        <v>#N/A</v>
      </c>
      <c r="R120" s="19" t="e">
        <f>VLOOKUP(O120,'Gift Options'!A:C,3,FALSE)</f>
        <v>#N/A</v>
      </c>
      <c r="U120" s="19" t="e">
        <f>VLOOKUP(S120,'Gift Options'!A:B,2,FALSE)</f>
        <v>#N/A</v>
      </c>
      <c r="V120" s="19" t="e">
        <f>VLOOKUP(S120,'Gift Options'!A:C,3,FALSE)</f>
        <v>#N/A</v>
      </c>
      <c r="Y120" s="19" t="e">
        <f>VLOOKUP(W120,'Gift Options'!A:B,2,FALSE)</f>
        <v>#N/A</v>
      </c>
      <c r="Z120" s="19" t="e">
        <f>VLOOKUP(W120,'Gift Options'!A:C,3,FALSE)</f>
        <v>#N/A</v>
      </c>
      <c r="AC120" s="19" t="e">
        <f>VLOOKUP(AA120,'Gift Options'!A:B,2,FALSE)</f>
        <v>#N/A</v>
      </c>
      <c r="AD120" s="19" t="e">
        <f>VLOOKUP(AA120,'Gift Options'!A:C,3,FALSE)</f>
        <v>#N/A</v>
      </c>
      <c r="AG120" s="19" t="e">
        <f>VLOOKUP(AE120,'Gift Options'!A:B,2,FALSE)</f>
        <v>#N/A</v>
      </c>
      <c r="AH120" s="19" t="e">
        <f>VLOOKUP(AE120,'Gift Options'!A:C,3,FALSE)</f>
        <v>#N/A</v>
      </c>
      <c r="AJ120" t="str">
        <f>IF(AI120="More than £125",'Delivery Options'!$B$6,IF(J120&gt;2,'Delivery Options'!$B$5,'Delivery Options'!$B$3))</f>
        <v>£4.95 ( Royal Mail, 48 hours)</v>
      </c>
      <c r="AK120" t="str">
        <f>IF(AI120="More than £125","",IF(J120&gt;2,"",'Delivery Options'!$B$4))</f>
        <v>£6.95 (DHL, Standard)</v>
      </c>
    </row>
    <row r="121" spans="13:37" x14ac:dyDescent="0.2">
      <c r="M121" s="19" t="e">
        <f>VLOOKUP(K121,'Gift Options'!A:B,2,FALSE)</f>
        <v>#N/A</v>
      </c>
      <c r="N121" s="19" t="e">
        <f>VLOOKUP(K121,'Gift Options'!A:C,3,FALSE)</f>
        <v>#N/A</v>
      </c>
      <c r="Q121" s="19" t="e">
        <f>VLOOKUP(O121,'Gift Options'!A:B,2,FALSE)</f>
        <v>#N/A</v>
      </c>
      <c r="R121" s="19" t="e">
        <f>VLOOKUP(O121,'Gift Options'!A:C,3,FALSE)</f>
        <v>#N/A</v>
      </c>
      <c r="U121" s="19" t="e">
        <f>VLOOKUP(S121,'Gift Options'!A:B,2,FALSE)</f>
        <v>#N/A</v>
      </c>
      <c r="V121" s="19" t="e">
        <f>VLOOKUP(S121,'Gift Options'!A:C,3,FALSE)</f>
        <v>#N/A</v>
      </c>
      <c r="Y121" s="19" t="e">
        <f>VLOOKUP(W121,'Gift Options'!A:B,2,FALSE)</f>
        <v>#N/A</v>
      </c>
      <c r="Z121" s="19" t="e">
        <f>VLOOKUP(W121,'Gift Options'!A:C,3,FALSE)</f>
        <v>#N/A</v>
      </c>
      <c r="AC121" s="19" t="e">
        <f>VLOOKUP(AA121,'Gift Options'!A:B,2,FALSE)</f>
        <v>#N/A</v>
      </c>
      <c r="AD121" s="19" t="e">
        <f>VLOOKUP(AA121,'Gift Options'!A:C,3,FALSE)</f>
        <v>#N/A</v>
      </c>
      <c r="AG121" s="19" t="e">
        <f>VLOOKUP(AE121,'Gift Options'!A:B,2,FALSE)</f>
        <v>#N/A</v>
      </c>
      <c r="AH121" s="19" t="e">
        <f>VLOOKUP(AE121,'Gift Options'!A:C,3,FALSE)</f>
        <v>#N/A</v>
      </c>
      <c r="AJ121" t="str">
        <f>IF(AI121="More than £125",'Delivery Options'!$B$6,IF(J121&gt;2,'Delivery Options'!$B$5,'Delivery Options'!$B$3))</f>
        <v>£4.95 ( Royal Mail, 48 hours)</v>
      </c>
      <c r="AK121" t="str">
        <f>IF(AI121="More than £125","",IF(J121&gt;2,"",'Delivery Options'!$B$4))</f>
        <v>£6.95 (DHL, Standard)</v>
      </c>
    </row>
    <row r="122" spans="13:37" x14ac:dyDescent="0.2">
      <c r="M122" s="19" t="e">
        <f>VLOOKUP(K122,'Gift Options'!A:B,2,FALSE)</f>
        <v>#N/A</v>
      </c>
      <c r="N122" s="19" t="e">
        <f>VLOOKUP(K122,'Gift Options'!A:C,3,FALSE)</f>
        <v>#N/A</v>
      </c>
      <c r="Q122" s="19" t="e">
        <f>VLOOKUP(O122,'Gift Options'!A:B,2,FALSE)</f>
        <v>#N/A</v>
      </c>
      <c r="R122" s="19" t="e">
        <f>VLOOKUP(O122,'Gift Options'!A:C,3,FALSE)</f>
        <v>#N/A</v>
      </c>
      <c r="U122" s="19" t="e">
        <f>VLOOKUP(S122,'Gift Options'!A:B,2,FALSE)</f>
        <v>#N/A</v>
      </c>
      <c r="V122" s="19" t="e">
        <f>VLOOKUP(S122,'Gift Options'!A:C,3,FALSE)</f>
        <v>#N/A</v>
      </c>
      <c r="Y122" s="19" t="e">
        <f>VLOOKUP(W122,'Gift Options'!A:B,2,FALSE)</f>
        <v>#N/A</v>
      </c>
      <c r="Z122" s="19" t="e">
        <f>VLOOKUP(W122,'Gift Options'!A:C,3,FALSE)</f>
        <v>#N/A</v>
      </c>
      <c r="AC122" s="19" t="e">
        <f>VLOOKUP(AA122,'Gift Options'!A:B,2,FALSE)</f>
        <v>#N/A</v>
      </c>
      <c r="AD122" s="19" t="e">
        <f>VLOOKUP(AA122,'Gift Options'!A:C,3,FALSE)</f>
        <v>#N/A</v>
      </c>
      <c r="AG122" s="19" t="e">
        <f>VLOOKUP(AE122,'Gift Options'!A:B,2,FALSE)</f>
        <v>#N/A</v>
      </c>
      <c r="AH122" s="19" t="e">
        <f>VLOOKUP(AE122,'Gift Options'!A:C,3,FALSE)</f>
        <v>#N/A</v>
      </c>
      <c r="AJ122" t="str">
        <f>IF(AI122="More than £125",'Delivery Options'!$B$6,IF(J122&gt;2,'Delivery Options'!$B$5,'Delivery Options'!$B$3))</f>
        <v>£4.95 ( Royal Mail, 48 hours)</v>
      </c>
      <c r="AK122" t="str">
        <f>IF(AI122="More than £125","",IF(J122&gt;2,"",'Delivery Options'!$B$4))</f>
        <v>£6.95 (DHL, Standard)</v>
      </c>
    </row>
    <row r="123" spans="13:37" x14ac:dyDescent="0.2">
      <c r="M123" s="19" t="e">
        <f>VLOOKUP(K123,'Gift Options'!A:B,2,FALSE)</f>
        <v>#N/A</v>
      </c>
      <c r="N123" s="19" t="e">
        <f>VLOOKUP(K123,'Gift Options'!A:C,3,FALSE)</f>
        <v>#N/A</v>
      </c>
      <c r="Q123" s="19" t="e">
        <f>VLOOKUP(O123,'Gift Options'!A:B,2,FALSE)</f>
        <v>#N/A</v>
      </c>
      <c r="R123" s="19" t="e">
        <f>VLOOKUP(O123,'Gift Options'!A:C,3,FALSE)</f>
        <v>#N/A</v>
      </c>
      <c r="U123" s="19" t="e">
        <f>VLOOKUP(S123,'Gift Options'!A:B,2,FALSE)</f>
        <v>#N/A</v>
      </c>
      <c r="V123" s="19" t="e">
        <f>VLOOKUP(S123,'Gift Options'!A:C,3,FALSE)</f>
        <v>#N/A</v>
      </c>
      <c r="Y123" s="19" t="e">
        <f>VLOOKUP(W123,'Gift Options'!A:B,2,FALSE)</f>
        <v>#N/A</v>
      </c>
      <c r="Z123" s="19" t="e">
        <f>VLOOKUP(W123,'Gift Options'!A:C,3,FALSE)</f>
        <v>#N/A</v>
      </c>
      <c r="AC123" s="19" t="e">
        <f>VLOOKUP(AA123,'Gift Options'!A:B,2,FALSE)</f>
        <v>#N/A</v>
      </c>
      <c r="AD123" s="19" t="e">
        <f>VLOOKUP(AA123,'Gift Options'!A:C,3,FALSE)</f>
        <v>#N/A</v>
      </c>
      <c r="AG123" s="19" t="e">
        <f>VLOOKUP(AE123,'Gift Options'!A:B,2,FALSE)</f>
        <v>#N/A</v>
      </c>
      <c r="AH123" s="19" t="e">
        <f>VLOOKUP(AE123,'Gift Options'!A:C,3,FALSE)</f>
        <v>#N/A</v>
      </c>
      <c r="AJ123" t="str">
        <f>IF(AI123="More than £125",'Delivery Options'!$B$6,IF(J123&gt;2,'Delivery Options'!$B$5,'Delivery Options'!$B$3))</f>
        <v>£4.95 ( Royal Mail, 48 hours)</v>
      </c>
      <c r="AK123" t="str">
        <f>IF(AI123="More than £125","",IF(J123&gt;2,"",'Delivery Options'!$B$4))</f>
        <v>£6.95 (DHL, Standard)</v>
      </c>
    </row>
    <row r="124" spans="13:37" x14ac:dyDescent="0.2">
      <c r="M124" s="19" t="e">
        <f>VLOOKUP(K124,'Gift Options'!A:B,2,FALSE)</f>
        <v>#N/A</v>
      </c>
      <c r="N124" s="19" t="e">
        <f>VLOOKUP(K124,'Gift Options'!A:C,3,FALSE)</f>
        <v>#N/A</v>
      </c>
      <c r="Q124" s="19" t="e">
        <f>VLOOKUP(O124,'Gift Options'!A:B,2,FALSE)</f>
        <v>#N/A</v>
      </c>
      <c r="R124" s="19" t="e">
        <f>VLOOKUP(O124,'Gift Options'!A:C,3,FALSE)</f>
        <v>#N/A</v>
      </c>
      <c r="U124" s="19" t="e">
        <f>VLOOKUP(S124,'Gift Options'!A:B,2,FALSE)</f>
        <v>#N/A</v>
      </c>
      <c r="V124" s="19" t="e">
        <f>VLOOKUP(S124,'Gift Options'!A:C,3,FALSE)</f>
        <v>#N/A</v>
      </c>
      <c r="Y124" s="19" t="e">
        <f>VLOOKUP(W124,'Gift Options'!A:B,2,FALSE)</f>
        <v>#N/A</v>
      </c>
      <c r="Z124" s="19" t="e">
        <f>VLOOKUP(W124,'Gift Options'!A:C,3,FALSE)</f>
        <v>#N/A</v>
      </c>
      <c r="AC124" s="19" t="e">
        <f>VLOOKUP(AA124,'Gift Options'!A:B,2,FALSE)</f>
        <v>#N/A</v>
      </c>
      <c r="AD124" s="19" t="e">
        <f>VLOOKUP(AA124,'Gift Options'!A:C,3,FALSE)</f>
        <v>#N/A</v>
      </c>
      <c r="AG124" s="19" t="e">
        <f>VLOOKUP(AE124,'Gift Options'!A:B,2,FALSE)</f>
        <v>#N/A</v>
      </c>
      <c r="AH124" s="19" t="e">
        <f>VLOOKUP(AE124,'Gift Options'!A:C,3,FALSE)</f>
        <v>#N/A</v>
      </c>
      <c r="AJ124" t="str">
        <f>IF(AI124="More than £125",'Delivery Options'!$B$6,IF(J124&gt;2,'Delivery Options'!$B$5,'Delivery Options'!$B$3))</f>
        <v>£4.95 ( Royal Mail, 48 hours)</v>
      </c>
      <c r="AK124" t="str">
        <f>IF(AI124="More than £125","",IF(J124&gt;2,"",'Delivery Options'!$B$4))</f>
        <v>£6.95 (DHL, Standard)</v>
      </c>
    </row>
    <row r="125" spans="13:37" x14ac:dyDescent="0.2">
      <c r="M125" s="19" t="e">
        <f>VLOOKUP(K125,'Gift Options'!A:B,2,FALSE)</f>
        <v>#N/A</v>
      </c>
      <c r="N125" s="19" t="e">
        <f>VLOOKUP(K125,'Gift Options'!A:C,3,FALSE)</f>
        <v>#N/A</v>
      </c>
      <c r="Q125" s="19" t="e">
        <f>VLOOKUP(O125,'Gift Options'!A:B,2,FALSE)</f>
        <v>#N/A</v>
      </c>
      <c r="R125" s="19" t="e">
        <f>VLOOKUP(O125,'Gift Options'!A:C,3,FALSE)</f>
        <v>#N/A</v>
      </c>
      <c r="U125" s="19" t="e">
        <f>VLOOKUP(S125,'Gift Options'!A:B,2,FALSE)</f>
        <v>#N/A</v>
      </c>
      <c r="V125" s="19" t="e">
        <f>VLOOKUP(S125,'Gift Options'!A:C,3,FALSE)</f>
        <v>#N/A</v>
      </c>
      <c r="Y125" s="19" t="e">
        <f>VLOOKUP(W125,'Gift Options'!A:B,2,FALSE)</f>
        <v>#N/A</v>
      </c>
      <c r="Z125" s="19" t="e">
        <f>VLOOKUP(W125,'Gift Options'!A:C,3,FALSE)</f>
        <v>#N/A</v>
      </c>
      <c r="AC125" s="19" t="e">
        <f>VLOOKUP(AA125,'Gift Options'!A:B,2,FALSE)</f>
        <v>#N/A</v>
      </c>
      <c r="AD125" s="19" t="e">
        <f>VLOOKUP(AA125,'Gift Options'!A:C,3,FALSE)</f>
        <v>#N/A</v>
      </c>
      <c r="AG125" s="19" t="e">
        <f>VLOOKUP(AE125,'Gift Options'!A:B,2,FALSE)</f>
        <v>#N/A</v>
      </c>
      <c r="AH125" s="19" t="e">
        <f>VLOOKUP(AE125,'Gift Options'!A:C,3,FALSE)</f>
        <v>#N/A</v>
      </c>
      <c r="AJ125" t="str">
        <f>IF(AI125="More than £125",'Delivery Options'!$B$6,IF(J125&gt;2,'Delivery Options'!$B$5,'Delivery Options'!$B$3))</f>
        <v>£4.95 ( Royal Mail, 48 hours)</v>
      </c>
      <c r="AK125" t="str">
        <f>IF(AI125="More than £125","",IF(J125&gt;2,"",'Delivery Options'!$B$4))</f>
        <v>£6.95 (DHL, Standard)</v>
      </c>
    </row>
    <row r="126" spans="13:37" x14ac:dyDescent="0.2">
      <c r="M126" s="19" t="e">
        <f>VLOOKUP(K126,'Gift Options'!A:B,2,FALSE)</f>
        <v>#N/A</v>
      </c>
      <c r="N126" s="19" t="e">
        <f>VLOOKUP(K126,'Gift Options'!A:C,3,FALSE)</f>
        <v>#N/A</v>
      </c>
      <c r="Q126" s="19" t="e">
        <f>VLOOKUP(O126,'Gift Options'!A:B,2,FALSE)</f>
        <v>#N/A</v>
      </c>
      <c r="R126" s="19" t="e">
        <f>VLOOKUP(O126,'Gift Options'!A:C,3,FALSE)</f>
        <v>#N/A</v>
      </c>
      <c r="U126" s="19" t="e">
        <f>VLOOKUP(S126,'Gift Options'!A:B,2,FALSE)</f>
        <v>#N/A</v>
      </c>
      <c r="V126" s="19" t="e">
        <f>VLOOKUP(S126,'Gift Options'!A:C,3,FALSE)</f>
        <v>#N/A</v>
      </c>
      <c r="Y126" s="19" t="e">
        <f>VLOOKUP(W126,'Gift Options'!A:B,2,FALSE)</f>
        <v>#N/A</v>
      </c>
      <c r="Z126" s="19" t="e">
        <f>VLOOKUP(W126,'Gift Options'!A:C,3,FALSE)</f>
        <v>#N/A</v>
      </c>
      <c r="AC126" s="19" t="e">
        <f>VLOOKUP(AA126,'Gift Options'!A:B,2,FALSE)</f>
        <v>#N/A</v>
      </c>
      <c r="AD126" s="19" t="e">
        <f>VLOOKUP(AA126,'Gift Options'!A:C,3,FALSE)</f>
        <v>#N/A</v>
      </c>
      <c r="AG126" s="19" t="e">
        <f>VLOOKUP(AE126,'Gift Options'!A:B,2,FALSE)</f>
        <v>#N/A</v>
      </c>
      <c r="AH126" s="19" t="e">
        <f>VLOOKUP(AE126,'Gift Options'!A:C,3,FALSE)</f>
        <v>#N/A</v>
      </c>
      <c r="AJ126" t="str">
        <f>IF(AI126="More than £125",'Delivery Options'!$B$6,IF(J126&gt;2,'Delivery Options'!$B$5,'Delivery Options'!$B$3))</f>
        <v>£4.95 ( Royal Mail, 48 hours)</v>
      </c>
      <c r="AK126" t="str">
        <f>IF(AI126="More than £125","",IF(J126&gt;2,"",'Delivery Options'!$B$4))</f>
        <v>£6.95 (DHL, Standard)</v>
      </c>
    </row>
    <row r="127" spans="13:37" x14ac:dyDescent="0.2">
      <c r="M127" s="19" t="e">
        <f>VLOOKUP(K127,'Gift Options'!A:B,2,FALSE)</f>
        <v>#N/A</v>
      </c>
      <c r="N127" s="19" t="e">
        <f>VLOOKUP(K127,'Gift Options'!A:C,3,FALSE)</f>
        <v>#N/A</v>
      </c>
      <c r="Q127" s="19" t="e">
        <f>VLOOKUP(O127,'Gift Options'!A:B,2,FALSE)</f>
        <v>#N/A</v>
      </c>
      <c r="R127" s="19" t="e">
        <f>VLOOKUP(O127,'Gift Options'!A:C,3,FALSE)</f>
        <v>#N/A</v>
      </c>
      <c r="U127" s="19" t="e">
        <f>VLOOKUP(S127,'Gift Options'!A:B,2,FALSE)</f>
        <v>#N/A</v>
      </c>
      <c r="V127" s="19" t="e">
        <f>VLOOKUP(S127,'Gift Options'!A:C,3,FALSE)</f>
        <v>#N/A</v>
      </c>
      <c r="Y127" s="19" t="e">
        <f>VLOOKUP(W127,'Gift Options'!A:B,2,FALSE)</f>
        <v>#N/A</v>
      </c>
      <c r="Z127" s="19" t="e">
        <f>VLOOKUP(W127,'Gift Options'!A:C,3,FALSE)</f>
        <v>#N/A</v>
      </c>
      <c r="AC127" s="19" t="e">
        <f>VLOOKUP(AA127,'Gift Options'!A:B,2,FALSE)</f>
        <v>#N/A</v>
      </c>
      <c r="AD127" s="19" t="e">
        <f>VLOOKUP(AA127,'Gift Options'!A:C,3,FALSE)</f>
        <v>#N/A</v>
      </c>
      <c r="AG127" s="19" t="e">
        <f>VLOOKUP(AE127,'Gift Options'!A:B,2,FALSE)</f>
        <v>#N/A</v>
      </c>
      <c r="AH127" s="19" t="e">
        <f>VLOOKUP(AE127,'Gift Options'!A:C,3,FALSE)</f>
        <v>#N/A</v>
      </c>
      <c r="AJ127" t="str">
        <f>IF(AI127="More than £125",'Delivery Options'!$B$6,IF(J127&gt;2,'Delivery Options'!$B$5,'Delivery Options'!$B$3))</f>
        <v>£4.95 ( Royal Mail, 48 hours)</v>
      </c>
      <c r="AK127" t="str">
        <f>IF(AI127="More than £125","",IF(J127&gt;2,"",'Delivery Options'!$B$4))</f>
        <v>£6.95 (DHL, Standard)</v>
      </c>
    </row>
    <row r="128" spans="13:37" x14ac:dyDescent="0.2">
      <c r="M128" s="19" t="e">
        <f>VLOOKUP(K128,'Gift Options'!A:B,2,FALSE)</f>
        <v>#N/A</v>
      </c>
      <c r="N128" s="19" t="e">
        <f>VLOOKUP(K128,'Gift Options'!A:C,3,FALSE)</f>
        <v>#N/A</v>
      </c>
      <c r="Q128" s="19" t="e">
        <f>VLOOKUP(O128,'Gift Options'!A:B,2,FALSE)</f>
        <v>#N/A</v>
      </c>
      <c r="R128" s="19" t="e">
        <f>VLOOKUP(O128,'Gift Options'!A:C,3,FALSE)</f>
        <v>#N/A</v>
      </c>
      <c r="U128" s="19" t="e">
        <f>VLOOKUP(S128,'Gift Options'!A:B,2,FALSE)</f>
        <v>#N/A</v>
      </c>
      <c r="V128" s="19" t="e">
        <f>VLOOKUP(S128,'Gift Options'!A:C,3,FALSE)</f>
        <v>#N/A</v>
      </c>
      <c r="Y128" s="19" t="e">
        <f>VLOOKUP(W128,'Gift Options'!A:B,2,FALSE)</f>
        <v>#N/A</v>
      </c>
      <c r="Z128" s="19" t="e">
        <f>VLOOKUP(W128,'Gift Options'!A:C,3,FALSE)</f>
        <v>#N/A</v>
      </c>
      <c r="AC128" s="19" t="e">
        <f>VLOOKUP(AA128,'Gift Options'!A:B,2,FALSE)</f>
        <v>#N/A</v>
      </c>
      <c r="AD128" s="19" t="e">
        <f>VLOOKUP(AA128,'Gift Options'!A:C,3,FALSE)</f>
        <v>#N/A</v>
      </c>
      <c r="AG128" s="19" t="e">
        <f>VLOOKUP(AE128,'Gift Options'!A:B,2,FALSE)</f>
        <v>#N/A</v>
      </c>
      <c r="AH128" s="19" t="e">
        <f>VLOOKUP(AE128,'Gift Options'!A:C,3,FALSE)</f>
        <v>#N/A</v>
      </c>
      <c r="AJ128" t="str">
        <f>IF(AI128="More than £125",'Delivery Options'!$B$6,IF(J128&gt;2,'Delivery Options'!$B$5,'Delivery Options'!$B$3))</f>
        <v>£4.95 ( Royal Mail, 48 hours)</v>
      </c>
      <c r="AK128" t="str">
        <f>IF(AI128="More than £125","",IF(J128&gt;2,"",'Delivery Options'!$B$4))</f>
        <v>£6.95 (DHL, Standard)</v>
      </c>
    </row>
    <row r="129" spans="13:37" x14ac:dyDescent="0.2">
      <c r="M129" s="19" t="e">
        <f>VLOOKUP(K129,'Gift Options'!A:B,2,FALSE)</f>
        <v>#N/A</v>
      </c>
      <c r="N129" s="19" t="e">
        <f>VLOOKUP(K129,'Gift Options'!A:C,3,FALSE)</f>
        <v>#N/A</v>
      </c>
      <c r="Q129" s="19" t="e">
        <f>VLOOKUP(O129,'Gift Options'!A:B,2,FALSE)</f>
        <v>#N/A</v>
      </c>
      <c r="R129" s="19" t="e">
        <f>VLOOKUP(O129,'Gift Options'!A:C,3,FALSE)</f>
        <v>#N/A</v>
      </c>
      <c r="U129" s="19" t="e">
        <f>VLOOKUP(S129,'Gift Options'!A:B,2,FALSE)</f>
        <v>#N/A</v>
      </c>
      <c r="V129" s="19" t="e">
        <f>VLOOKUP(S129,'Gift Options'!A:C,3,FALSE)</f>
        <v>#N/A</v>
      </c>
      <c r="Y129" s="19" t="e">
        <f>VLOOKUP(W129,'Gift Options'!A:B,2,FALSE)</f>
        <v>#N/A</v>
      </c>
      <c r="Z129" s="19" t="e">
        <f>VLOOKUP(W129,'Gift Options'!A:C,3,FALSE)</f>
        <v>#N/A</v>
      </c>
      <c r="AC129" s="19" t="e">
        <f>VLOOKUP(AA129,'Gift Options'!A:B,2,FALSE)</f>
        <v>#N/A</v>
      </c>
      <c r="AD129" s="19" t="e">
        <f>VLOOKUP(AA129,'Gift Options'!A:C,3,FALSE)</f>
        <v>#N/A</v>
      </c>
      <c r="AG129" s="19" t="e">
        <f>VLOOKUP(AE129,'Gift Options'!A:B,2,FALSE)</f>
        <v>#N/A</v>
      </c>
      <c r="AH129" s="19" t="e">
        <f>VLOOKUP(AE129,'Gift Options'!A:C,3,FALSE)</f>
        <v>#N/A</v>
      </c>
      <c r="AJ129" t="str">
        <f>IF(AI129="More than £125",'Delivery Options'!$B$6,IF(J129&gt;2,'Delivery Options'!$B$5,'Delivery Options'!$B$3))</f>
        <v>£4.95 ( Royal Mail, 48 hours)</v>
      </c>
      <c r="AK129" t="str">
        <f>IF(AI129="More than £125","",IF(J129&gt;2,"",'Delivery Options'!$B$4))</f>
        <v>£6.95 (DHL, Standard)</v>
      </c>
    </row>
    <row r="130" spans="13:37" x14ac:dyDescent="0.2">
      <c r="M130" s="19" t="e">
        <f>VLOOKUP(K130,'Gift Options'!A:B,2,FALSE)</f>
        <v>#N/A</v>
      </c>
      <c r="N130" s="19" t="e">
        <f>VLOOKUP(K130,'Gift Options'!A:C,3,FALSE)</f>
        <v>#N/A</v>
      </c>
      <c r="Q130" s="19" t="e">
        <f>VLOOKUP(O130,'Gift Options'!A:B,2,FALSE)</f>
        <v>#N/A</v>
      </c>
      <c r="R130" s="19" t="e">
        <f>VLOOKUP(O130,'Gift Options'!A:C,3,FALSE)</f>
        <v>#N/A</v>
      </c>
      <c r="U130" s="19" t="e">
        <f>VLOOKUP(S130,'Gift Options'!A:B,2,FALSE)</f>
        <v>#N/A</v>
      </c>
      <c r="V130" s="19" t="e">
        <f>VLOOKUP(S130,'Gift Options'!A:C,3,FALSE)</f>
        <v>#N/A</v>
      </c>
      <c r="Y130" s="19" t="e">
        <f>VLOOKUP(W130,'Gift Options'!A:B,2,FALSE)</f>
        <v>#N/A</v>
      </c>
      <c r="Z130" s="19" t="e">
        <f>VLOOKUP(W130,'Gift Options'!A:C,3,FALSE)</f>
        <v>#N/A</v>
      </c>
      <c r="AC130" s="19" t="e">
        <f>VLOOKUP(AA130,'Gift Options'!A:B,2,FALSE)</f>
        <v>#N/A</v>
      </c>
      <c r="AD130" s="19" t="e">
        <f>VLOOKUP(AA130,'Gift Options'!A:C,3,FALSE)</f>
        <v>#N/A</v>
      </c>
      <c r="AG130" s="19" t="e">
        <f>VLOOKUP(AE130,'Gift Options'!A:B,2,FALSE)</f>
        <v>#N/A</v>
      </c>
      <c r="AH130" s="19" t="e">
        <f>VLOOKUP(AE130,'Gift Options'!A:C,3,FALSE)</f>
        <v>#N/A</v>
      </c>
      <c r="AJ130" t="str">
        <f>IF(AI130="More than £125",'Delivery Options'!$B$6,IF(J130&gt;2,'Delivery Options'!$B$5,'Delivery Options'!$B$3))</f>
        <v>£4.95 ( Royal Mail, 48 hours)</v>
      </c>
      <c r="AK130" t="str">
        <f>IF(AI130="More than £125","",IF(J130&gt;2,"",'Delivery Options'!$B$4))</f>
        <v>£6.95 (DHL, Standard)</v>
      </c>
    </row>
    <row r="131" spans="13:37" x14ac:dyDescent="0.2">
      <c r="M131" s="19" t="e">
        <f>VLOOKUP(K131,'Gift Options'!A:B,2,FALSE)</f>
        <v>#N/A</v>
      </c>
      <c r="N131" s="19" t="e">
        <f>VLOOKUP(K131,'Gift Options'!A:C,3,FALSE)</f>
        <v>#N/A</v>
      </c>
      <c r="Q131" s="19" t="e">
        <f>VLOOKUP(O131,'Gift Options'!A:B,2,FALSE)</f>
        <v>#N/A</v>
      </c>
      <c r="R131" s="19" t="e">
        <f>VLOOKUP(O131,'Gift Options'!A:C,3,FALSE)</f>
        <v>#N/A</v>
      </c>
      <c r="U131" s="19" t="e">
        <f>VLOOKUP(S131,'Gift Options'!A:B,2,FALSE)</f>
        <v>#N/A</v>
      </c>
      <c r="V131" s="19" t="e">
        <f>VLOOKUP(S131,'Gift Options'!A:C,3,FALSE)</f>
        <v>#N/A</v>
      </c>
      <c r="Y131" s="19" t="e">
        <f>VLOOKUP(W131,'Gift Options'!A:B,2,FALSE)</f>
        <v>#N/A</v>
      </c>
      <c r="Z131" s="19" t="e">
        <f>VLOOKUP(W131,'Gift Options'!A:C,3,FALSE)</f>
        <v>#N/A</v>
      </c>
      <c r="AC131" s="19" t="e">
        <f>VLOOKUP(AA131,'Gift Options'!A:B,2,FALSE)</f>
        <v>#N/A</v>
      </c>
      <c r="AD131" s="19" t="e">
        <f>VLOOKUP(AA131,'Gift Options'!A:C,3,FALSE)</f>
        <v>#N/A</v>
      </c>
      <c r="AG131" s="19" t="e">
        <f>VLOOKUP(AE131,'Gift Options'!A:B,2,FALSE)</f>
        <v>#N/A</v>
      </c>
      <c r="AH131" s="19" t="e">
        <f>VLOOKUP(AE131,'Gift Options'!A:C,3,FALSE)</f>
        <v>#N/A</v>
      </c>
      <c r="AJ131" t="str">
        <f>IF(AI131="More than £125",'Delivery Options'!$B$6,IF(J131&gt;2,'Delivery Options'!$B$5,'Delivery Options'!$B$3))</f>
        <v>£4.95 ( Royal Mail, 48 hours)</v>
      </c>
      <c r="AK131" t="str">
        <f>IF(AI131="More than £125","",IF(J131&gt;2,"",'Delivery Options'!$B$4))</f>
        <v>£6.95 (DHL, Standard)</v>
      </c>
    </row>
    <row r="132" spans="13:37" x14ac:dyDescent="0.2">
      <c r="M132" s="19" t="e">
        <f>VLOOKUP(K132,'Gift Options'!A:B,2,FALSE)</f>
        <v>#N/A</v>
      </c>
      <c r="N132" s="19" t="e">
        <f>VLOOKUP(K132,'Gift Options'!A:C,3,FALSE)</f>
        <v>#N/A</v>
      </c>
      <c r="Q132" s="19" t="e">
        <f>VLOOKUP(O132,'Gift Options'!A:B,2,FALSE)</f>
        <v>#N/A</v>
      </c>
      <c r="R132" s="19" t="e">
        <f>VLOOKUP(O132,'Gift Options'!A:C,3,FALSE)</f>
        <v>#N/A</v>
      </c>
      <c r="U132" s="19" t="e">
        <f>VLOOKUP(S132,'Gift Options'!A:B,2,FALSE)</f>
        <v>#N/A</v>
      </c>
      <c r="V132" s="19" t="e">
        <f>VLOOKUP(S132,'Gift Options'!A:C,3,FALSE)</f>
        <v>#N/A</v>
      </c>
      <c r="Y132" s="19" t="e">
        <f>VLOOKUP(W132,'Gift Options'!A:B,2,FALSE)</f>
        <v>#N/A</v>
      </c>
      <c r="Z132" s="19" t="e">
        <f>VLOOKUP(W132,'Gift Options'!A:C,3,FALSE)</f>
        <v>#N/A</v>
      </c>
      <c r="AC132" s="19" t="e">
        <f>VLOOKUP(AA132,'Gift Options'!A:B,2,FALSE)</f>
        <v>#N/A</v>
      </c>
      <c r="AD132" s="19" t="e">
        <f>VLOOKUP(AA132,'Gift Options'!A:C,3,FALSE)</f>
        <v>#N/A</v>
      </c>
      <c r="AG132" s="19" t="e">
        <f>VLOOKUP(AE132,'Gift Options'!A:B,2,FALSE)</f>
        <v>#N/A</v>
      </c>
      <c r="AH132" s="19" t="e">
        <f>VLOOKUP(AE132,'Gift Options'!A:C,3,FALSE)</f>
        <v>#N/A</v>
      </c>
      <c r="AJ132" t="str">
        <f>IF(AI132="More than £125",'Delivery Options'!$B$6,IF(J132&gt;2,'Delivery Options'!$B$5,'Delivery Options'!$B$3))</f>
        <v>£4.95 ( Royal Mail, 48 hours)</v>
      </c>
      <c r="AK132" t="str">
        <f>IF(AI132="More than £125","",IF(J132&gt;2,"",'Delivery Options'!$B$4))</f>
        <v>£6.95 (DHL, Standard)</v>
      </c>
    </row>
    <row r="133" spans="13:37" x14ac:dyDescent="0.2">
      <c r="M133" s="19" t="e">
        <f>VLOOKUP(K133,'Gift Options'!A:B,2,FALSE)</f>
        <v>#N/A</v>
      </c>
      <c r="N133" s="19" t="e">
        <f>VLOOKUP(K133,'Gift Options'!A:C,3,FALSE)</f>
        <v>#N/A</v>
      </c>
      <c r="Q133" s="19" t="e">
        <f>VLOOKUP(O133,'Gift Options'!A:B,2,FALSE)</f>
        <v>#N/A</v>
      </c>
      <c r="R133" s="19" t="e">
        <f>VLOOKUP(O133,'Gift Options'!A:C,3,FALSE)</f>
        <v>#N/A</v>
      </c>
      <c r="U133" s="19" t="e">
        <f>VLOOKUP(S133,'Gift Options'!A:B,2,FALSE)</f>
        <v>#N/A</v>
      </c>
      <c r="V133" s="19" t="e">
        <f>VLOOKUP(S133,'Gift Options'!A:C,3,FALSE)</f>
        <v>#N/A</v>
      </c>
      <c r="Y133" s="19" t="e">
        <f>VLOOKUP(W133,'Gift Options'!A:B,2,FALSE)</f>
        <v>#N/A</v>
      </c>
      <c r="Z133" s="19" t="e">
        <f>VLOOKUP(W133,'Gift Options'!A:C,3,FALSE)</f>
        <v>#N/A</v>
      </c>
      <c r="AC133" s="19" t="e">
        <f>VLOOKUP(AA133,'Gift Options'!A:B,2,FALSE)</f>
        <v>#N/A</v>
      </c>
      <c r="AD133" s="19" t="e">
        <f>VLOOKUP(AA133,'Gift Options'!A:C,3,FALSE)</f>
        <v>#N/A</v>
      </c>
      <c r="AG133" s="19" t="e">
        <f>VLOOKUP(AE133,'Gift Options'!A:B,2,FALSE)</f>
        <v>#N/A</v>
      </c>
      <c r="AH133" s="19" t="e">
        <f>VLOOKUP(AE133,'Gift Options'!A:C,3,FALSE)</f>
        <v>#N/A</v>
      </c>
      <c r="AJ133" t="str">
        <f>IF(AI133="More than £125",'Delivery Options'!$B$6,IF(J133&gt;2,'Delivery Options'!$B$5,'Delivery Options'!$B$3))</f>
        <v>£4.95 ( Royal Mail, 48 hours)</v>
      </c>
      <c r="AK133" t="str">
        <f>IF(AI133="More than £125","",IF(J133&gt;2,"",'Delivery Options'!$B$4))</f>
        <v>£6.95 (DHL, Standard)</v>
      </c>
    </row>
    <row r="134" spans="13:37" x14ac:dyDescent="0.2">
      <c r="M134" s="19" t="e">
        <f>VLOOKUP(K134,'Gift Options'!A:B,2,FALSE)</f>
        <v>#N/A</v>
      </c>
      <c r="N134" s="19" t="e">
        <f>VLOOKUP(K134,'Gift Options'!A:C,3,FALSE)</f>
        <v>#N/A</v>
      </c>
      <c r="Q134" s="19" t="e">
        <f>VLOOKUP(O134,'Gift Options'!A:B,2,FALSE)</f>
        <v>#N/A</v>
      </c>
      <c r="R134" s="19" t="e">
        <f>VLOOKUP(O134,'Gift Options'!A:C,3,FALSE)</f>
        <v>#N/A</v>
      </c>
      <c r="U134" s="19" t="e">
        <f>VLOOKUP(S134,'Gift Options'!A:B,2,FALSE)</f>
        <v>#N/A</v>
      </c>
      <c r="V134" s="19" t="e">
        <f>VLOOKUP(S134,'Gift Options'!A:C,3,FALSE)</f>
        <v>#N/A</v>
      </c>
      <c r="Y134" s="19" t="e">
        <f>VLOOKUP(W134,'Gift Options'!A:B,2,FALSE)</f>
        <v>#N/A</v>
      </c>
      <c r="Z134" s="19" t="e">
        <f>VLOOKUP(W134,'Gift Options'!A:C,3,FALSE)</f>
        <v>#N/A</v>
      </c>
      <c r="AC134" s="19" t="e">
        <f>VLOOKUP(AA134,'Gift Options'!A:B,2,FALSE)</f>
        <v>#N/A</v>
      </c>
      <c r="AD134" s="19" t="e">
        <f>VLOOKUP(AA134,'Gift Options'!A:C,3,FALSE)</f>
        <v>#N/A</v>
      </c>
      <c r="AG134" s="19" t="e">
        <f>VLOOKUP(AE134,'Gift Options'!A:B,2,FALSE)</f>
        <v>#N/A</v>
      </c>
      <c r="AH134" s="19" t="e">
        <f>VLOOKUP(AE134,'Gift Options'!A:C,3,FALSE)</f>
        <v>#N/A</v>
      </c>
      <c r="AJ134" t="str">
        <f>IF(AI134="More than £125",'Delivery Options'!$B$6,IF(J134&gt;2,'Delivery Options'!$B$5,'Delivery Options'!$B$3))</f>
        <v>£4.95 ( Royal Mail, 48 hours)</v>
      </c>
      <c r="AK134" t="str">
        <f>IF(AI134="More than £125","",IF(J134&gt;2,"",'Delivery Options'!$B$4))</f>
        <v>£6.95 (DHL, Standard)</v>
      </c>
    </row>
    <row r="135" spans="13:37" x14ac:dyDescent="0.2">
      <c r="M135" s="19" t="e">
        <f>VLOOKUP(K135,'Gift Options'!A:B,2,FALSE)</f>
        <v>#N/A</v>
      </c>
      <c r="N135" s="19" t="e">
        <f>VLOOKUP(K135,'Gift Options'!A:C,3,FALSE)</f>
        <v>#N/A</v>
      </c>
      <c r="Q135" s="19" t="e">
        <f>VLOOKUP(O135,'Gift Options'!A:B,2,FALSE)</f>
        <v>#N/A</v>
      </c>
      <c r="R135" s="19" t="e">
        <f>VLOOKUP(O135,'Gift Options'!A:C,3,FALSE)</f>
        <v>#N/A</v>
      </c>
      <c r="U135" s="19" t="e">
        <f>VLOOKUP(S135,'Gift Options'!A:B,2,FALSE)</f>
        <v>#N/A</v>
      </c>
      <c r="V135" s="19" t="e">
        <f>VLOOKUP(S135,'Gift Options'!A:C,3,FALSE)</f>
        <v>#N/A</v>
      </c>
      <c r="Y135" s="19" t="e">
        <f>VLOOKUP(W135,'Gift Options'!A:B,2,FALSE)</f>
        <v>#N/A</v>
      </c>
      <c r="Z135" s="19" t="e">
        <f>VLOOKUP(W135,'Gift Options'!A:C,3,FALSE)</f>
        <v>#N/A</v>
      </c>
      <c r="AC135" s="19" t="e">
        <f>VLOOKUP(AA135,'Gift Options'!A:B,2,FALSE)</f>
        <v>#N/A</v>
      </c>
      <c r="AD135" s="19" t="e">
        <f>VLOOKUP(AA135,'Gift Options'!A:C,3,FALSE)</f>
        <v>#N/A</v>
      </c>
      <c r="AG135" s="19" t="e">
        <f>VLOOKUP(AE135,'Gift Options'!A:B,2,FALSE)</f>
        <v>#N/A</v>
      </c>
      <c r="AH135" s="19" t="e">
        <f>VLOOKUP(AE135,'Gift Options'!A:C,3,FALSE)</f>
        <v>#N/A</v>
      </c>
      <c r="AJ135" t="str">
        <f>IF(AI135="More than £125",'Delivery Options'!$B$6,IF(J135&gt;2,'Delivery Options'!$B$5,'Delivery Options'!$B$3))</f>
        <v>£4.95 ( Royal Mail, 48 hours)</v>
      </c>
      <c r="AK135" t="str">
        <f>IF(AI135="More than £125","",IF(J135&gt;2,"",'Delivery Options'!$B$4))</f>
        <v>£6.95 (DHL, Standard)</v>
      </c>
    </row>
    <row r="136" spans="13:37" x14ac:dyDescent="0.2">
      <c r="M136" s="19" t="e">
        <f>VLOOKUP(K136,'Gift Options'!A:B,2,FALSE)</f>
        <v>#N/A</v>
      </c>
      <c r="N136" s="19" t="e">
        <f>VLOOKUP(K136,'Gift Options'!A:C,3,FALSE)</f>
        <v>#N/A</v>
      </c>
      <c r="Q136" s="19" t="e">
        <f>VLOOKUP(O136,'Gift Options'!A:B,2,FALSE)</f>
        <v>#N/A</v>
      </c>
      <c r="R136" s="19" t="e">
        <f>VLOOKUP(O136,'Gift Options'!A:C,3,FALSE)</f>
        <v>#N/A</v>
      </c>
      <c r="U136" s="19" t="e">
        <f>VLOOKUP(S136,'Gift Options'!A:B,2,FALSE)</f>
        <v>#N/A</v>
      </c>
      <c r="V136" s="19" t="e">
        <f>VLOOKUP(S136,'Gift Options'!A:C,3,FALSE)</f>
        <v>#N/A</v>
      </c>
      <c r="Y136" s="19" t="e">
        <f>VLOOKUP(W136,'Gift Options'!A:B,2,FALSE)</f>
        <v>#N/A</v>
      </c>
      <c r="Z136" s="19" t="e">
        <f>VLOOKUP(W136,'Gift Options'!A:C,3,FALSE)</f>
        <v>#N/A</v>
      </c>
      <c r="AC136" s="19" t="e">
        <f>VLOOKUP(AA136,'Gift Options'!A:B,2,FALSE)</f>
        <v>#N/A</v>
      </c>
      <c r="AD136" s="19" t="e">
        <f>VLOOKUP(AA136,'Gift Options'!A:C,3,FALSE)</f>
        <v>#N/A</v>
      </c>
      <c r="AG136" s="19" t="e">
        <f>VLOOKUP(AE136,'Gift Options'!A:B,2,FALSE)</f>
        <v>#N/A</v>
      </c>
      <c r="AH136" s="19" t="e">
        <f>VLOOKUP(AE136,'Gift Options'!A:C,3,FALSE)</f>
        <v>#N/A</v>
      </c>
      <c r="AJ136" t="str">
        <f>IF(AI136="More than £125",'Delivery Options'!$B$6,IF(J136&gt;2,'Delivery Options'!$B$5,'Delivery Options'!$B$3))</f>
        <v>£4.95 ( Royal Mail, 48 hours)</v>
      </c>
      <c r="AK136" t="str">
        <f>IF(AI136="More than £125","",IF(J136&gt;2,"",'Delivery Options'!$B$4))</f>
        <v>£6.95 (DHL, Standard)</v>
      </c>
    </row>
    <row r="137" spans="13:37" x14ac:dyDescent="0.2">
      <c r="M137" s="19" t="e">
        <f>VLOOKUP(K137,'Gift Options'!A:B,2,FALSE)</f>
        <v>#N/A</v>
      </c>
      <c r="N137" s="19" t="e">
        <f>VLOOKUP(K137,'Gift Options'!A:C,3,FALSE)</f>
        <v>#N/A</v>
      </c>
      <c r="Q137" s="19" t="e">
        <f>VLOOKUP(O137,'Gift Options'!A:B,2,FALSE)</f>
        <v>#N/A</v>
      </c>
      <c r="R137" s="19" t="e">
        <f>VLOOKUP(O137,'Gift Options'!A:C,3,FALSE)</f>
        <v>#N/A</v>
      </c>
      <c r="U137" s="19" t="e">
        <f>VLOOKUP(S137,'Gift Options'!A:B,2,FALSE)</f>
        <v>#N/A</v>
      </c>
      <c r="V137" s="19" t="e">
        <f>VLOOKUP(S137,'Gift Options'!A:C,3,FALSE)</f>
        <v>#N/A</v>
      </c>
      <c r="Y137" s="19" t="e">
        <f>VLOOKUP(W137,'Gift Options'!A:B,2,FALSE)</f>
        <v>#N/A</v>
      </c>
      <c r="Z137" s="19" t="e">
        <f>VLOOKUP(W137,'Gift Options'!A:C,3,FALSE)</f>
        <v>#N/A</v>
      </c>
      <c r="AC137" s="19" t="e">
        <f>VLOOKUP(AA137,'Gift Options'!A:B,2,FALSE)</f>
        <v>#N/A</v>
      </c>
      <c r="AD137" s="19" t="e">
        <f>VLOOKUP(AA137,'Gift Options'!A:C,3,FALSE)</f>
        <v>#N/A</v>
      </c>
      <c r="AG137" s="19" t="e">
        <f>VLOOKUP(AE137,'Gift Options'!A:B,2,FALSE)</f>
        <v>#N/A</v>
      </c>
      <c r="AH137" s="19" t="e">
        <f>VLOOKUP(AE137,'Gift Options'!A:C,3,FALSE)</f>
        <v>#N/A</v>
      </c>
      <c r="AJ137" t="str">
        <f>IF(AI137="More than £125",'Delivery Options'!$B$6,IF(J137&gt;2,'Delivery Options'!$B$5,'Delivery Options'!$B$3))</f>
        <v>£4.95 ( Royal Mail, 48 hours)</v>
      </c>
      <c r="AK137" t="str">
        <f>IF(AI137="More than £125","",IF(J137&gt;2,"",'Delivery Options'!$B$4))</f>
        <v>£6.95 (DHL, Standard)</v>
      </c>
    </row>
    <row r="138" spans="13:37" x14ac:dyDescent="0.2">
      <c r="M138" s="19" t="e">
        <f>VLOOKUP(K138,'Gift Options'!A:B,2,FALSE)</f>
        <v>#N/A</v>
      </c>
      <c r="N138" s="19" t="e">
        <f>VLOOKUP(K138,'Gift Options'!A:C,3,FALSE)</f>
        <v>#N/A</v>
      </c>
      <c r="Q138" s="19" t="e">
        <f>VLOOKUP(O138,'Gift Options'!A:B,2,FALSE)</f>
        <v>#N/A</v>
      </c>
      <c r="R138" s="19" t="e">
        <f>VLOOKUP(O138,'Gift Options'!A:C,3,FALSE)</f>
        <v>#N/A</v>
      </c>
      <c r="U138" s="19" t="e">
        <f>VLOOKUP(S138,'Gift Options'!A:B,2,FALSE)</f>
        <v>#N/A</v>
      </c>
      <c r="V138" s="19" t="e">
        <f>VLOOKUP(S138,'Gift Options'!A:C,3,FALSE)</f>
        <v>#N/A</v>
      </c>
      <c r="Y138" s="19" t="e">
        <f>VLOOKUP(W138,'Gift Options'!A:B,2,FALSE)</f>
        <v>#N/A</v>
      </c>
      <c r="Z138" s="19" t="e">
        <f>VLOOKUP(W138,'Gift Options'!A:C,3,FALSE)</f>
        <v>#N/A</v>
      </c>
      <c r="AC138" s="19" t="e">
        <f>VLOOKUP(AA138,'Gift Options'!A:B,2,FALSE)</f>
        <v>#N/A</v>
      </c>
      <c r="AD138" s="19" t="e">
        <f>VLOOKUP(AA138,'Gift Options'!A:C,3,FALSE)</f>
        <v>#N/A</v>
      </c>
      <c r="AG138" s="19" t="e">
        <f>VLOOKUP(AE138,'Gift Options'!A:B,2,FALSE)</f>
        <v>#N/A</v>
      </c>
      <c r="AH138" s="19" t="e">
        <f>VLOOKUP(AE138,'Gift Options'!A:C,3,FALSE)</f>
        <v>#N/A</v>
      </c>
      <c r="AJ138" t="str">
        <f>IF(AI138="More than £125",'Delivery Options'!$B$6,IF(J138&gt;2,'Delivery Options'!$B$5,'Delivery Options'!$B$3))</f>
        <v>£4.95 ( Royal Mail, 48 hours)</v>
      </c>
      <c r="AK138" t="str">
        <f>IF(AI138="More than £125","",IF(J138&gt;2,"",'Delivery Options'!$B$4))</f>
        <v>£6.95 (DHL, Standard)</v>
      </c>
    </row>
    <row r="139" spans="13:37" x14ac:dyDescent="0.2">
      <c r="M139" s="19" t="e">
        <f>VLOOKUP(K139,'Gift Options'!A:B,2,FALSE)</f>
        <v>#N/A</v>
      </c>
      <c r="N139" s="19" t="e">
        <f>VLOOKUP(K139,'Gift Options'!A:C,3,FALSE)</f>
        <v>#N/A</v>
      </c>
      <c r="Q139" s="19" t="e">
        <f>VLOOKUP(O139,'Gift Options'!A:B,2,FALSE)</f>
        <v>#N/A</v>
      </c>
      <c r="R139" s="19" t="e">
        <f>VLOOKUP(O139,'Gift Options'!A:C,3,FALSE)</f>
        <v>#N/A</v>
      </c>
      <c r="U139" s="19" t="e">
        <f>VLOOKUP(S139,'Gift Options'!A:B,2,FALSE)</f>
        <v>#N/A</v>
      </c>
      <c r="V139" s="19" t="e">
        <f>VLOOKUP(S139,'Gift Options'!A:C,3,FALSE)</f>
        <v>#N/A</v>
      </c>
      <c r="Y139" s="19" t="e">
        <f>VLOOKUP(W139,'Gift Options'!A:B,2,FALSE)</f>
        <v>#N/A</v>
      </c>
      <c r="Z139" s="19" t="e">
        <f>VLOOKUP(W139,'Gift Options'!A:C,3,FALSE)</f>
        <v>#N/A</v>
      </c>
      <c r="AC139" s="19" t="e">
        <f>VLOOKUP(AA139,'Gift Options'!A:B,2,FALSE)</f>
        <v>#N/A</v>
      </c>
      <c r="AD139" s="19" t="e">
        <f>VLOOKUP(AA139,'Gift Options'!A:C,3,FALSE)</f>
        <v>#N/A</v>
      </c>
      <c r="AG139" s="19" t="e">
        <f>VLOOKUP(AE139,'Gift Options'!A:B,2,FALSE)</f>
        <v>#N/A</v>
      </c>
      <c r="AH139" s="19" t="e">
        <f>VLOOKUP(AE139,'Gift Options'!A:C,3,FALSE)</f>
        <v>#N/A</v>
      </c>
      <c r="AJ139" t="str">
        <f>IF(AI139="More than £125",'Delivery Options'!$B$6,IF(J139&gt;2,'Delivery Options'!$B$5,'Delivery Options'!$B$3))</f>
        <v>£4.95 ( Royal Mail, 48 hours)</v>
      </c>
      <c r="AK139" t="str">
        <f>IF(AI139="More than £125","",IF(J139&gt;2,"",'Delivery Options'!$B$4))</f>
        <v>£6.95 (DHL, Standard)</v>
      </c>
    </row>
    <row r="140" spans="13:37" x14ac:dyDescent="0.2">
      <c r="M140" s="19" t="e">
        <f>VLOOKUP(K140,'Gift Options'!A:B,2,FALSE)</f>
        <v>#N/A</v>
      </c>
      <c r="N140" s="19" t="e">
        <f>VLOOKUP(K140,'Gift Options'!A:C,3,FALSE)</f>
        <v>#N/A</v>
      </c>
      <c r="Q140" s="19" t="e">
        <f>VLOOKUP(O140,'Gift Options'!A:B,2,FALSE)</f>
        <v>#N/A</v>
      </c>
      <c r="R140" s="19" t="e">
        <f>VLOOKUP(O140,'Gift Options'!A:C,3,FALSE)</f>
        <v>#N/A</v>
      </c>
      <c r="U140" s="19" t="e">
        <f>VLOOKUP(S140,'Gift Options'!A:B,2,FALSE)</f>
        <v>#N/A</v>
      </c>
      <c r="V140" s="19" t="e">
        <f>VLOOKUP(S140,'Gift Options'!A:C,3,FALSE)</f>
        <v>#N/A</v>
      </c>
      <c r="Y140" s="19" t="e">
        <f>VLOOKUP(W140,'Gift Options'!A:B,2,FALSE)</f>
        <v>#N/A</v>
      </c>
      <c r="Z140" s="19" t="e">
        <f>VLOOKUP(W140,'Gift Options'!A:C,3,FALSE)</f>
        <v>#N/A</v>
      </c>
      <c r="AC140" s="19" t="e">
        <f>VLOOKUP(AA140,'Gift Options'!A:B,2,FALSE)</f>
        <v>#N/A</v>
      </c>
      <c r="AD140" s="19" t="e">
        <f>VLOOKUP(AA140,'Gift Options'!A:C,3,FALSE)</f>
        <v>#N/A</v>
      </c>
      <c r="AG140" s="19" t="e">
        <f>VLOOKUP(AE140,'Gift Options'!A:B,2,FALSE)</f>
        <v>#N/A</v>
      </c>
      <c r="AH140" s="19" t="e">
        <f>VLOOKUP(AE140,'Gift Options'!A:C,3,FALSE)</f>
        <v>#N/A</v>
      </c>
      <c r="AJ140" t="str">
        <f>IF(AI140="More than £125",'Delivery Options'!$B$6,IF(J140&gt;2,'Delivery Options'!$B$5,'Delivery Options'!$B$3))</f>
        <v>£4.95 ( Royal Mail, 48 hours)</v>
      </c>
      <c r="AK140" t="str">
        <f>IF(AI140="More than £125","",IF(J140&gt;2,"",'Delivery Options'!$B$4))</f>
        <v>£6.95 (DHL, Standard)</v>
      </c>
    </row>
    <row r="141" spans="13:37" x14ac:dyDescent="0.2">
      <c r="M141" s="19" t="e">
        <f>VLOOKUP(K141,'Gift Options'!A:B,2,FALSE)</f>
        <v>#N/A</v>
      </c>
      <c r="N141" s="19" t="e">
        <f>VLOOKUP(K141,'Gift Options'!A:C,3,FALSE)</f>
        <v>#N/A</v>
      </c>
      <c r="Q141" s="19" t="e">
        <f>VLOOKUP(O141,'Gift Options'!A:B,2,FALSE)</f>
        <v>#N/A</v>
      </c>
      <c r="R141" s="19" t="e">
        <f>VLOOKUP(O141,'Gift Options'!A:C,3,FALSE)</f>
        <v>#N/A</v>
      </c>
      <c r="U141" s="19" t="e">
        <f>VLOOKUP(S141,'Gift Options'!A:B,2,FALSE)</f>
        <v>#N/A</v>
      </c>
      <c r="V141" s="19" t="e">
        <f>VLOOKUP(S141,'Gift Options'!A:C,3,FALSE)</f>
        <v>#N/A</v>
      </c>
      <c r="Y141" s="19" t="e">
        <f>VLOOKUP(W141,'Gift Options'!A:B,2,FALSE)</f>
        <v>#N/A</v>
      </c>
      <c r="Z141" s="19" t="e">
        <f>VLOOKUP(W141,'Gift Options'!A:C,3,FALSE)</f>
        <v>#N/A</v>
      </c>
      <c r="AC141" s="19" t="e">
        <f>VLOOKUP(AA141,'Gift Options'!A:B,2,FALSE)</f>
        <v>#N/A</v>
      </c>
      <c r="AD141" s="19" t="e">
        <f>VLOOKUP(AA141,'Gift Options'!A:C,3,FALSE)</f>
        <v>#N/A</v>
      </c>
      <c r="AG141" s="19" t="e">
        <f>VLOOKUP(AE141,'Gift Options'!A:B,2,FALSE)</f>
        <v>#N/A</v>
      </c>
      <c r="AH141" s="19" t="e">
        <f>VLOOKUP(AE141,'Gift Options'!A:C,3,FALSE)</f>
        <v>#N/A</v>
      </c>
      <c r="AJ141" t="str">
        <f>IF(AI141="More than £125",'Delivery Options'!$B$6,IF(J141&gt;2,'Delivery Options'!$B$5,'Delivery Options'!$B$3))</f>
        <v>£4.95 ( Royal Mail, 48 hours)</v>
      </c>
      <c r="AK141" t="str">
        <f>IF(AI141="More than £125","",IF(J141&gt;2,"",'Delivery Options'!$B$4))</f>
        <v>£6.95 (DHL, Standard)</v>
      </c>
    </row>
    <row r="142" spans="13:37" x14ac:dyDescent="0.2">
      <c r="M142" s="19" t="e">
        <f>VLOOKUP(K142,'Gift Options'!A:B,2,FALSE)</f>
        <v>#N/A</v>
      </c>
      <c r="N142" s="19" t="e">
        <f>VLOOKUP(K142,'Gift Options'!A:C,3,FALSE)</f>
        <v>#N/A</v>
      </c>
      <c r="Q142" s="19" t="e">
        <f>VLOOKUP(O142,'Gift Options'!A:B,2,FALSE)</f>
        <v>#N/A</v>
      </c>
      <c r="R142" s="19" t="e">
        <f>VLOOKUP(O142,'Gift Options'!A:C,3,FALSE)</f>
        <v>#N/A</v>
      </c>
      <c r="U142" s="19" t="e">
        <f>VLOOKUP(S142,'Gift Options'!A:B,2,FALSE)</f>
        <v>#N/A</v>
      </c>
      <c r="V142" s="19" t="e">
        <f>VLOOKUP(S142,'Gift Options'!A:C,3,FALSE)</f>
        <v>#N/A</v>
      </c>
      <c r="Y142" s="19" t="e">
        <f>VLOOKUP(W142,'Gift Options'!A:B,2,FALSE)</f>
        <v>#N/A</v>
      </c>
      <c r="Z142" s="19" t="e">
        <f>VLOOKUP(W142,'Gift Options'!A:C,3,FALSE)</f>
        <v>#N/A</v>
      </c>
      <c r="AC142" s="19" t="e">
        <f>VLOOKUP(AA142,'Gift Options'!A:B,2,FALSE)</f>
        <v>#N/A</v>
      </c>
      <c r="AD142" s="19" t="e">
        <f>VLOOKUP(AA142,'Gift Options'!A:C,3,FALSE)</f>
        <v>#N/A</v>
      </c>
      <c r="AG142" s="19" t="e">
        <f>VLOOKUP(AE142,'Gift Options'!A:B,2,FALSE)</f>
        <v>#N/A</v>
      </c>
      <c r="AH142" s="19" t="e">
        <f>VLOOKUP(AE142,'Gift Options'!A:C,3,FALSE)</f>
        <v>#N/A</v>
      </c>
      <c r="AJ142" t="str">
        <f>IF(AI142="More than £125",'Delivery Options'!$B$6,IF(J142&gt;2,'Delivery Options'!$B$5,'Delivery Options'!$B$3))</f>
        <v>£4.95 ( Royal Mail, 48 hours)</v>
      </c>
      <c r="AK142" t="str">
        <f>IF(AI142="More than £125","",IF(J142&gt;2,"",'Delivery Options'!$B$4))</f>
        <v>£6.95 (DHL, Standard)</v>
      </c>
    </row>
    <row r="143" spans="13:37" x14ac:dyDescent="0.2">
      <c r="M143" s="19" t="e">
        <f>VLOOKUP(K143,'Gift Options'!A:B,2,FALSE)</f>
        <v>#N/A</v>
      </c>
      <c r="N143" s="19" t="e">
        <f>VLOOKUP(K143,'Gift Options'!A:C,3,FALSE)</f>
        <v>#N/A</v>
      </c>
      <c r="Q143" s="19" t="e">
        <f>VLOOKUP(O143,'Gift Options'!A:B,2,FALSE)</f>
        <v>#N/A</v>
      </c>
      <c r="R143" s="19" t="e">
        <f>VLOOKUP(O143,'Gift Options'!A:C,3,FALSE)</f>
        <v>#N/A</v>
      </c>
      <c r="U143" s="19" t="e">
        <f>VLOOKUP(S143,'Gift Options'!A:B,2,FALSE)</f>
        <v>#N/A</v>
      </c>
      <c r="V143" s="19" t="e">
        <f>VLOOKUP(S143,'Gift Options'!A:C,3,FALSE)</f>
        <v>#N/A</v>
      </c>
      <c r="Y143" s="19" t="e">
        <f>VLOOKUP(W143,'Gift Options'!A:B,2,FALSE)</f>
        <v>#N/A</v>
      </c>
      <c r="Z143" s="19" t="e">
        <f>VLOOKUP(W143,'Gift Options'!A:C,3,FALSE)</f>
        <v>#N/A</v>
      </c>
      <c r="AC143" s="19" t="e">
        <f>VLOOKUP(AA143,'Gift Options'!A:B,2,FALSE)</f>
        <v>#N/A</v>
      </c>
      <c r="AD143" s="19" t="e">
        <f>VLOOKUP(AA143,'Gift Options'!A:C,3,FALSE)</f>
        <v>#N/A</v>
      </c>
      <c r="AG143" s="19" t="e">
        <f>VLOOKUP(AE143,'Gift Options'!A:B,2,FALSE)</f>
        <v>#N/A</v>
      </c>
      <c r="AH143" s="19" t="e">
        <f>VLOOKUP(AE143,'Gift Options'!A:C,3,FALSE)</f>
        <v>#N/A</v>
      </c>
      <c r="AJ143" t="str">
        <f>IF(AI143="More than £125",'Delivery Options'!$B$6,IF(J143&gt;2,'Delivery Options'!$B$5,'Delivery Options'!$B$3))</f>
        <v>£4.95 ( Royal Mail, 48 hours)</v>
      </c>
      <c r="AK143" t="str">
        <f>IF(AI143="More than £125","",IF(J143&gt;2,"",'Delivery Options'!$B$4))</f>
        <v>£6.95 (DHL, Standard)</v>
      </c>
    </row>
    <row r="144" spans="13:37" x14ac:dyDescent="0.2">
      <c r="M144" s="19" t="e">
        <f>VLOOKUP(K144,'Gift Options'!A:B,2,FALSE)</f>
        <v>#N/A</v>
      </c>
      <c r="N144" s="19" t="e">
        <f>VLOOKUP(K144,'Gift Options'!A:C,3,FALSE)</f>
        <v>#N/A</v>
      </c>
      <c r="Q144" s="19" t="e">
        <f>VLOOKUP(O144,'Gift Options'!A:B,2,FALSE)</f>
        <v>#N/A</v>
      </c>
      <c r="R144" s="19" t="e">
        <f>VLOOKUP(O144,'Gift Options'!A:C,3,FALSE)</f>
        <v>#N/A</v>
      </c>
      <c r="U144" s="19" t="e">
        <f>VLOOKUP(S144,'Gift Options'!A:B,2,FALSE)</f>
        <v>#N/A</v>
      </c>
      <c r="V144" s="19" t="e">
        <f>VLOOKUP(S144,'Gift Options'!A:C,3,FALSE)</f>
        <v>#N/A</v>
      </c>
      <c r="Y144" s="19" t="e">
        <f>VLOOKUP(W144,'Gift Options'!A:B,2,FALSE)</f>
        <v>#N/A</v>
      </c>
      <c r="Z144" s="19" t="e">
        <f>VLOOKUP(W144,'Gift Options'!A:C,3,FALSE)</f>
        <v>#N/A</v>
      </c>
      <c r="AC144" s="19" t="e">
        <f>VLOOKUP(AA144,'Gift Options'!A:B,2,FALSE)</f>
        <v>#N/A</v>
      </c>
      <c r="AD144" s="19" t="e">
        <f>VLOOKUP(AA144,'Gift Options'!A:C,3,FALSE)</f>
        <v>#N/A</v>
      </c>
      <c r="AG144" s="19" t="e">
        <f>VLOOKUP(AE144,'Gift Options'!A:B,2,FALSE)</f>
        <v>#N/A</v>
      </c>
      <c r="AH144" s="19" t="e">
        <f>VLOOKUP(AE144,'Gift Options'!A:C,3,FALSE)</f>
        <v>#N/A</v>
      </c>
      <c r="AJ144" t="str">
        <f>IF(AI144="More than £125",'Delivery Options'!$B$6,IF(J144&gt;2,'Delivery Options'!$B$5,'Delivery Options'!$B$3))</f>
        <v>£4.95 ( Royal Mail, 48 hours)</v>
      </c>
      <c r="AK144" t="str">
        <f>IF(AI144="More than £125","",IF(J144&gt;2,"",'Delivery Options'!$B$4))</f>
        <v>£6.95 (DHL, Standard)</v>
      </c>
    </row>
    <row r="145" spans="13:37" x14ac:dyDescent="0.2">
      <c r="M145" s="19" t="e">
        <f>VLOOKUP(K145,'Gift Options'!A:B,2,FALSE)</f>
        <v>#N/A</v>
      </c>
      <c r="N145" s="19" t="e">
        <f>VLOOKUP(K145,'Gift Options'!A:C,3,FALSE)</f>
        <v>#N/A</v>
      </c>
      <c r="Q145" s="19" t="e">
        <f>VLOOKUP(O145,'Gift Options'!A:B,2,FALSE)</f>
        <v>#N/A</v>
      </c>
      <c r="R145" s="19" t="e">
        <f>VLOOKUP(O145,'Gift Options'!A:C,3,FALSE)</f>
        <v>#N/A</v>
      </c>
      <c r="U145" s="19" t="e">
        <f>VLOOKUP(S145,'Gift Options'!A:B,2,FALSE)</f>
        <v>#N/A</v>
      </c>
      <c r="V145" s="19" t="e">
        <f>VLOOKUP(S145,'Gift Options'!A:C,3,FALSE)</f>
        <v>#N/A</v>
      </c>
      <c r="Y145" s="19" t="e">
        <f>VLOOKUP(W145,'Gift Options'!A:B,2,FALSE)</f>
        <v>#N/A</v>
      </c>
      <c r="Z145" s="19" t="e">
        <f>VLOOKUP(W145,'Gift Options'!A:C,3,FALSE)</f>
        <v>#N/A</v>
      </c>
      <c r="AC145" s="19" t="e">
        <f>VLOOKUP(AA145,'Gift Options'!A:B,2,FALSE)</f>
        <v>#N/A</v>
      </c>
      <c r="AD145" s="19" t="e">
        <f>VLOOKUP(AA145,'Gift Options'!A:C,3,FALSE)</f>
        <v>#N/A</v>
      </c>
      <c r="AG145" s="19" t="e">
        <f>VLOOKUP(AE145,'Gift Options'!A:B,2,FALSE)</f>
        <v>#N/A</v>
      </c>
      <c r="AH145" s="19" t="e">
        <f>VLOOKUP(AE145,'Gift Options'!A:C,3,FALSE)</f>
        <v>#N/A</v>
      </c>
      <c r="AJ145" t="str">
        <f>IF(AI145="More than £125",'Delivery Options'!$B$6,IF(J145&gt;2,'Delivery Options'!$B$5,'Delivery Options'!$B$3))</f>
        <v>£4.95 ( Royal Mail, 48 hours)</v>
      </c>
      <c r="AK145" t="str">
        <f>IF(AI145="More than £125","",IF(J145&gt;2,"",'Delivery Options'!$B$4))</f>
        <v>£6.95 (DHL, Standard)</v>
      </c>
    </row>
    <row r="146" spans="13:37" x14ac:dyDescent="0.2">
      <c r="M146" s="19" t="e">
        <f>VLOOKUP(K146,'Gift Options'!A:B,2,FALSE)</f>
        <v>#N/A</v>
      </c>
      <c r="N146" s="19" t="e">
        <f>VLOOKUP(K146,'Gift Options'!A:C,3,FALSE)</f>
        <v>#N/A</v>
      </c>
      <c r="Q146" s="19" t="e">
        <f>VLOOKUP(O146,'Gift Options'!A:B,2,FALSE)</f>
        <v>#N/A</v>
      </c>
      <c r="R146" s="19" t="e">
        <f>VLOOKUP(O146,'Gift Options'!A:C,3,FALSE)</f>
        <v>#N/A</v>
      </c>
      <c r="U146" s="19" t="e">
        <f>VLOOKUP(S146,'Gift Options'!A:B,2,FALSE)</f>
        <v>#N/A</v>
      </c>
      <c r="V146" s="19" t="e">
        <f>VLOOKUP(S146,'Gift Options'!A:C,3,FALSE)</f>
        <v>#N/A</v>
      </c>
      <c r="Y146" s="19" t="e">
        <f>VLOOKUP(W146,'Gift Options'!A:B,2,FALSE)</f>
        <v>#N/A</v>
      </c>
      <c r="Z146" s="19" t="e">
        <f>VLOOKUP(W146,'Gift Options'!A:C,3,FALSE)</f>
        <v>#N/A</v>
      </c>
      <c r="AC146" s="19" t="e">
        <f>VLOOKUP(AA146,'Gift Options'!A:B,2,FALSE)</f>
        <v>#N/A</v>
      </c>
      <c r="AD146" s="19" t="e">
        <f>VLOOKUP(AA146,'Gift Options'!A:C,3,FALSE)</f>
        <v>#N/A</v>
      </c>
      <c r="AG146" s="19" t="e">
        <f>VLOOKUP(AE146,'Gift Options'!A:B,2,FALSE)</f>
        <v>#N/A</v>
      </c>
      <c r="AH146" s="19" t="e">
        <f>VLOOKUP(AE146,'Gift Options'!A:C,3,FALSE)</f>
        <v>#N/A</v>
      </c>
      <c r="AJ146" t="str">
        <f>IF(AI146="More than £125",'Delivery Options'!$B$6,IF(J146&gt;2,'Delivery Options'!$B$5,'Delivery Options'!$B$3))</f>
        <v>£4.95 ( Royal Mail, 48 hours)</v>
      </c>
      <c r="AK146" t="str">
        <f>IF(AI146="More than £125","",IF(J146&gt;2,"",'Delivery Options'!$B$4))</f>
        <v>£6.95 (DHL, Standard)</v>
      </c>
    </row>
    <row r="147" spans="13:37" x14ac:dyDescent="0.2">
      <c r="M147" s="19" t="e">
        <f>VLOOKUP(K147,'Gift Options'!A:B,2,FALSE)</f>
        <v>#N/A</v>
      </c>
      <c r="N147" s="19" t="e">
        <f>VLOOKUP(K147,'Gift Options'!A:C,3,FALSE)</f>
        <v>#N/A</v>
      </c>
      <c r="Q147" s="19" t="e">
        <f>VLOOKUP(O147,'Gift Options'!A:B,2,FALSE)</f>
        <v>#N/A</v>
      </c>
      <c r="R147" s="19" t="e">
        <f>VLOOKUP(O147,'Gift Options'!A:C,3,FALSE)</f>
        <v>#N/A</v>
      </c>
      <c r="U147" s="19" t="e">
        <f>VLOOKUP(S147,'Gift Options'!A:B,2,FALSE)</f>
        <v>#N/A</v>
      </c>
      <c r="V147" s="19" t="e">
        <f>VLOOKUP(S147,'Gift Options'!A:C,3,FALSE)</f>
        <v>#N/A</v>
      </c>
      <c r="Y147" s="19" t="e">
        <f>VLOOKUP(W147,'Gift Options'!A:B,2,FALSE)</f>
        <v>#N/A</v>
      </c>
      <c r="Z147" s="19" t="e">
        <f>VLOOKUP(W147,'Gift Options'!A:C,3,FALSE)</f>
        <v>#N/A</v>
      </c>
      <c r="AC147" s="19" t="e">
        <f>VLOOKUP(AA147,'Gift Options'!A:B,2,FALSE)</f>
        <v>#N/A</v>
      </c>
      <c r="AD147" s="19" t="e">
        <f>VLOOKUP(AA147,'Gift Options'!A:C,3,FALSE)</f>
        <v>#N/A</v>
      </c>
      <c r="AG147" s="19" t="e">
        <f>VLOOKUP(AE147,'Gift Options'!A:B,2,FALSE)</f>
        <v>#N/A</v>
      </c>
      <c r="AH147" s="19" t="e">
        <f>VLOOKUP(AE147,'Gift Options'!A:C,3,FALSE)</f>
        <v>#N/A</v>
      </c>
      <c r="AJ147" t="str">
        <f>IF(AI147="More than £125",'Delivery Options'!$B$6,IF(J147&gt;2,'Delivery Options'!$B$5,'Delivery Options'!$B$3))</f>
        <v>£4.95 ( Royal Mail, 48 hours)</v>
      </c>
      <c r="AK147" t="str">
        <f>IF(AI147="More than £125","",IF(J147&gt;2,"",'Delivery Options'!$B$4))</f>
        <v>£6.95 (DHL, Standard)</v>
      </c>
    </row>
    <row r="148" spans="13:37" x14ac:dyDescent="0.2">
      <c r="M148" s="19" t="e">
        <f>VLOOKUP(K148,'Gift Options'!A:B,2,FALSE)</f>
        <v>#N/A</v>
      </c>
      <c r="N148" s="19" t="e">
        <f>VLOOKUP(K148,'Gift Options'!A:C,3,FALSE)</f>
        <v>#N/A</v>
      </c>
      <c r="Q148" s="19" t="e">
        <f>VLOOKUP(O148,'Gift Options'!A:B,2,FALSE)</f>
        <v>#N/A</v>
      </c>
      <c r="R148" s="19" t="e">
        <f>VLOOKUP(O148,'Gift Options'!A:C,3,FALSE)</f>
        <v>#N/A</v>
      </c>
      <c r="U148" s="19" t="e">
        <f>VLOOKUP(S148,'Gift Options'!A:B,2,FALSE)</f>
        <v>#N/A</v>
      </c>
      <c r="V148" s="19" t="e">
        <f>VLOOKUP(S148,'Gift Options'!A:C,3,FALSE)</f>
        <v>#N/A</v>
      </c>
      <c r="Y148" s="19" t="e">
        <f>VLOOKUP(W148,'Gift Options'!A:B,2,FALSE)</f>
        <v>#N/A</v>
      </c>
      <c r="Z148" s="19" t="e">
        <f>VLOOKUP(W148,'Gift Options'!A:C,3,FALSE)</f>
        <v>#N/A</v>
      </c>
      <c r="AC148" s="19" t="e">
        <f>VLOOKUP(AA148,'Gift Options'!A:B,2,FALSE)</f>
        <v>#N/A</v>
      </c>
      <c r="AD148" s="19" t="e">
        <f>VLOOKUP(AA148,'Gift Options'!A:C,3,FALSE)</f>
        <v>#N/A</v>
      </c>
      <c r="AG148" s="19" t="e">
        <f>VLOOKUP(AE148,'Gift Options'!A:B,2,FALSE)</f>
        <v>#N/A</v>
      </c>
      <c r="AH148" s="19" t="e">
        <f>VLOOKUP(AE148,'Gift Options'!A:C,3,FALSE)</f>
        <v>#N/A</v>
      </c>
      <c r="AJ148" t="str">
        <f>IF(AI148="More than £125",'Delivery Options'!$B$6,IF(J148&gt;2,'Delivery Options'!$B$5,'Delivery Options'!$B$3))</f>
        <v>£4.95 ( Royal Mail, 48 hours)</v>
      </c>
      <c r="AK148" t="str">
        <f>IF(AI148="More than £125","",IF(J148&gt;2,"",'Delivery Options'!$B$4))</f>
        <v>£6.95 (DHL, Standard)</v>
      </c>
    </row>
    <row r="149" spans="13:37" x14ac:dyDescent="0.2">
      <c r="M149" s="19" t="e">
        <f>VLOOKUP(K149,'Gift Options'!A:B,2,FALSE)</f>
        <v>#N/A</v>
      </c>
      <c r="N149" s="19" t="e">
        <f>VLOOKUP(K149,'Gift Options'!A:C,3,FALSE)</f>
        <v>#N/A</v>
      </c>
      <c r="Q149" s="19" t="e">
        <f>VLOOKUP(O149,'Gift Options'!A:B,2,FALSE)</f>
        <v>#N/A</v>
      </c>
      <c r="R149" s="19" t="e">
        <f>VLOOKUP(O149,'Gift Options'!A:C,3,FALSE)</f>
        <v>#N/A</v>
      </c>
      <c r="U149" s="19" t="e">
        <f>VLOOKUP(S149,'Gift Options'!A:B,2,FALSE)</f>
        <v>#N/A</v>
      </c>
      <c r="V149" s="19" t="e">
        <f>VLOOKUP(S149,'Gift Options'!A:C,3,FALSE)</f>
        <v>#N/A</v>
      </c>
      <c r="Y149" s="19" t="e">
        <f>VLOOKUP(W149,'Gift Options'!A:B,2,FALSE)</f>
        <v>#N/A</v>
      </c>
      <c r="Z149" s="19" t="e">
        <f>VLOOKUP(W149,'Gift Options'!A:C,3,FALSE)</f>
        <v>#N/A</v>
      </c>
      <c r="AC149" s="19" t="e">
        <f>VLOOKUP(AA149,'Gift Options'!A:B,2,FALSE)</f>
        <v>#N/A</v>
      </c>
      <c r="AD149" s="19" t="e">
        <f>VLOOKUP(AA149,'Gift Options'!A:C,3,FALSE)</f>
        <v>#N/A</v>
      </c>
      <c r="AG149" s="19" t="e">
        <f>VLOOKUP(AE149,'Gift Options'!A:B,2,FALSE)</f>
        <v>#N/A</v>
      </c>
      <c r="AH149" s="19" t="e">
        <f>VLOOKUP(AE149,'Gift Options'!A:C,3,FALSE)</f>
        <v>#N/A</v>
      </c>
      <c r="AJ149" t="str">
        <f>IF(AI149="More than £125",'Delivery Options'!$B$6,IF(J149&gt;2,'Delivery Options'!$B$5,'Delivery Options'!$B$3))</f>
        <v>£4.95 ( Royal Mail, 48 hours)</v>
      </c>
      <c r="AK149" t="str">
        <f>IF(AI149="More than £125","",IF(J149&gt;2,"",'Delivery Options'!$B$4))</f>
        <v>£6.95 (DHL, Standard)</v>
      </c>
    </row>
    <row r="150" spans="13:37" x14ac:dyDescent="0.2">
      <c r="M150" s="19" t="e">
        <f>VLOOKUP(K150,'Gift Options'!A:B,2,FALSE)</f>
        <v>#N/A</v>
      </c>
      <c r="N150" s="19" t="e">
        <f>VLOOKUP(K150,'Gift Options'!A:C,3,FALSE)</f>
        <v>#N/A</v>
      </c>
      <c r="Q150" s="19" t="e">
        <f>VLOOKUP(O150,'Gift Options'!A:B,2,FALSE)</f>
        <v>#N/A</v>
      </c>
      <c r="R150" s="19" t="e">
        <f>VLOOKUP(O150,'Gift Options'!A:C,3,FALSE)</f>
        <v>#N/A</v>
      </c>
      <c r="U150" s="19" t="e">
        <f>VLOOKUP(S150,'Gift Options'!A:B,2,FALSE)</f>
        <v>#N/A</v>
      </c>
      <c r="V150" s="19" t="e">
        <f>VLOOKUP(S150,'Gift Options'!A:C,3,FALSE)</f>
        <v>#N/A</v>
      </c>
      <c r="Y150" s="19" t="e">
        <f>VLOOKUP(W150,'Gift Options'!A:B,2,FALSE)</f>
        <v>#N/A</v>
      </c>
      <c r="Z150" s="19" t="e">
        <f>VLOOKUP(W150,'Gift Options'!A:C,3,FALSE)</f>
        <v>#N/A</v>
      </c>
      <c r="AC150" s="19" t="e">
        <f>VLOOKUP(AA150,'Gift Options'!A:B,2,FALSE)</f>
        <v>#N/A</v>
      </c>
      <c r="AD150" s="19" t="e">
        <f>VLOOKUP(AA150,'Gift Options'!A:C,3,FALSE)</f>
        <v>#N/A</v>
      </c>
      <c r="AG150" s="19" t="e">
        <f>VLOOKUP(AE150,'Gift Options'!A:B,2,FALSE)</f>
        <v>#N/A</v>
      </c>
      <c r="AH150" s="19" t="e">
        <f>VLOOKUP(AE150,'Gift Options'!A:C,3,FALSE)</f>
        <v>#N/A</v>
      </c>
      <c r="AJ150" t="str">
        <f>IF(AI150="More than £125",'Delivery Options'!$B$6,IF(J150&gt;2,'Delivery Options'!$B$5,'Delivery Options'!$B$3))</f>
        <v>£4.95 ( Royal Mail, 48 hours)</v>
      </c>
      <c r="AK150" t="str">
        <f>IF(AI150="More than £125","",IF(J150&gt;2,"",'Delivery Options'!$B$4))</f>
        <v>£6.95 (DHL, Standard)</v>
      </c>
    </row>
    <row r="151" spans="13:37" x14ac:dyDescent="0.2">
      <c r="M151" s="19" t="e">
        <f>VLOOKUP(K151,'Gift Options'!A:B,2,FALSE)</f>
        <v>#N/A</v>
      </c>
      <c r="N151" s="19" t="e">
        <f>VLOOKUP(K151,'Gift Options'!A:C,3,FALSE)</f>
        <v>#N/A</v>
      </c>
      <c r="Q151" s="19" t="e">
        <f>VLOOKUP(O151,'Gift Options'!A:B,2,FALSE)</f>
        <v>#N/A</v>
      </c>
      <c r="R151" s="19" t="e">
        <f>VLOOKUP(O151,'Gift Options'!A:C,3,FALSE)</f>
        <v>#N/A</v>
      </c>
      <c r="U151" s="19" t="e">
        <f>VLOOKUP(S151,'Gift Options'!A:B,2,FALSE)</f>
        <v>#N/A</v>
      </c>
      <c r="V151" s="19" t="e">
        <f>VLOOKUP(S151,'Gift Options'!A:C,3,FALSE)</f>
        <v>#N/A</v>
      </c>
      <c r="Y151" s="19" t="e">
        <f>VLOOKUP(W151,'Gift Options'!A:B,2,FALSE)</f>
        <v>#N/A</v>
      </c>
      <c r="Z151" s="19" t="e">
        <f>VLOOKUP(W151,'Gift Options'!A:C,3,FALSE)</f>
        <v>#N/A</v>
      </c>
      <c r="AC151" s="19" t="e">
        <f>VLOOKUP(AA151,'Gift Options'!A:B,2,FALSE)</f>
        <v>#N/A</v>
      </c>
      <c r="AD151" s="19" t="e">
        <f>VLOOKUP(AA151,'Gift Options'!A:C,3,FALSE)</f>
        <v>#N/A</v>
      </c>
      <c r="AG151" s="19" t="e">
        <f>VLOOKUP(AE151,'Gift Options'!A:B,2,FALSE)</f>
        <v>#N/A</v>
      </c>
      <c r="AH151" s="19" t="e">
        <f>VLOOKUP(AE151,'Gift Options'!A:C,3,FALSE)</f>
        <v>#N/A</v>
      </c>
      <c r="AJ151" t="str">
        <f>IF(AI151="More than £125",'Delivery Options'!$B$6,IF(J151&gt;2,'Delivery Options'!$B$5,'Delivery Options'!$B$3))</f>
        <v>£4.95 ( Royal Mail, 48 hours)</v>
      </c>
      <c r="AK151" t="str">
        <f>IF(AI151="More than £125","",IF(J151&gt;2,"",'Delivery Options'!$B$4))</f>
        <v>£6.95 (DHL, Standard)</v>
      </c>
    </row>
    <row r="152" spans="13:37" x14ac:dyDescent="0.2">
      <c r="M152" s="19" t="e">
        <f>VLOOKUP(K152,'Gift Options'!A:B,2,FALSE)</f>
        <v>#N/A</v>
      </c>
      <c r="N152" s="19" t="e">
        <f>VLOOKUP(K152,'Gift Options'!A:C,3,FALSE)</f>
        <v>#N/A</v>
      </c>
      <c r="Q152" s="19" t="e">
        <f>VLOOKUP(O152,'Gift Options'!A:B,2,FALSE)</f>
        <v>#N/A</v>
      </c>
      <c r="R152" s="19" t="e">
        <f>VLOOKUP(O152,'Gift Options'!A:C,3,FALSE)</f>
        <v>#N/A</v>
      </c>
      <c r="U152" s="19" t="e">
        <f>VLOOKUP(S152,'Gift Options'!A:B,2,FALSE)</f>
        <v>#N/A</v>
      </c>
      <c r="V152" s="19" t="e">
        <f>VLOOKUP(S152,'Gift Options'!A:C,3,FALSE)</f>
        <v>#N/A</v>
      </c>
      <c r="Y152" s="19" t="e">
        <f>VLOOKUP(W152,'Gift Options'!A:B,2,FALSE)</f>
        <v>#N/A</v>
      </c>
      <c r="Z152" s="19" t="e">
        <f>VLOOKUP(W152,'Gift Options'!A:C,3,FALSE)</f>
        <v>#N/A</v>
      </c>
      <c r="AC152" s="19" t="e">
        <f>VLOOKUP(AA152,'Gift Options'!A:B,2,FALSE)</f>
        <v>#N/A</v>
      </c>
      <c r="AD152" s="19" t="e">
        <f>VLOOKUP(AA152,'Gift Options'!A:C,3,FALSE)</f>
        <v>#N/A</v>
      </c>
      <c r="AG152" s="19" t="e">
        <f>VLOOKUP(AE152,'Gift Options'!A:B,2,FALSE)</f>
        <v>#N/A</v>
      </c>
      <c r="AH152" s="19" t="e">
        <f>VLOOKUP(AE152,'Gift Options'!A:C,3,FALSE)</f>
        <v>#N/A</v>
      </c>
      <c r="AJ152" t="str">
        <f>IF(AI152="More than £125",'Delivery Options'!$B$6,IF(J152&gt;2,'Delivery Options'!$B$5,'Delivery Options'!$B$3))</f>
        <v>£4.95 ( Royal Mail, 48 hours)</v>
      </c>
      <c r="AK152" t="str">
        <f>IF(AI152="More than £125","",IF(J152&gt;2,"",'Delivery Options'!$B$4))</f>
        <v>£6.95 (DHL, Standard)</v>
      </c>
    </row>
    <row r="153" spans="13:37" x14ac:dyDescent="0.2">
      <c r="M153" s="19" t="e">
        <f>VLOOKUP(K153,'Gift Options'!A:B,2,FALSE)</f>
        <v>#N/A</v>
      </c>
      <c r="N153" s="19" t="e">
        <f>VLOOKUP(K153,'Gift Options'!A:C,3,FALSE)</f>
        <v>#N/A</v>
      </c>
      <c r="Q153" s="19" t="e">
        <f>VLOOKUP(O153,'Gift Options'!A:B,2,FALSE)</f>
        <v>#N/A</v>
      </c>
      <c r="R153" s="19" t="e">
        <f>VLOOKUP(O153,'Gift Options'!A:C,3,FALSE)</f>
        <v>#N/A</v>
      </c>
      <c r="U153" s="19" t="e">
        <f>VLOOKUP(S153,'Gift Options'!A:B,2,FALSE)</f>
        <v>#N/A</v>
      </c>
      <c r="V153" s="19" t="e">
        <f>VLOOKUP(S153,'Gift Options'!A:C,3,FALSE)</f>
        <v>#N/A</v>
      </c>
      <c r="Y153" s="19" t="e">
        <f>VLOOKUP(W153,'Gift Options'!A:B,2,FALSE)</f>
        <v>#N/A</v>
      </c>
      <c r="Z153" s="19" t="e">
        <f>VLOOKUP(W153,'Gift Options'!A:C,3,FALSE)</f>
        <v>#N/A</v>
      </c>
      <c r="AC153" s="19" t="e">
        <f>VLOOKUP(AA153,'Gift Options'!A:B,2,FALSE)</f>
        <v>#N/A</v>
      </c>
      <c r="AD153" s="19" t="e">
        <f>VLOOKUP(AA153,'Gift Options'!A:C,3,FALSE)</f>
        <v>#N/A</v>
      </c>
      <c r="AG153" s="19" t="e">
        <f>VLOOKUP(AE153,'Gift Options'!A:B,2,FALSE)</f>
        <v>#N/A</v>
      </c>
      <c r="AH153" s="19" t="e">
        <f>VLOOKUP(AE153,'Gift Options'!A:C,3,FALSE)</f>
        <v>#N/A</v>
      </c>
      <c r="AJ153" t="str">
        <f>IF(AI153="More than £125",'Delivery Options'!$B$6,IF(J153&gt;2,'Delivery Options'!$B$5,'Delivery Options'!$B$3))</f>
        <v>£4.95 ( Royal Mail, 48 hours)</v>
      </c>
      <c r="AK153" t="str">
        <f>IF(AI153="More than £125","",IF(J153&gt;2,"",'Delivery Options'!$B$4))</f>
        <v>£6.95 (DHL, Standard)</v>
      </c>
    </row>
    <row r="154" spans="13:37" x14ac:dyDescent="0.2">
      <c r="M154" s="19" t="e">
        <f>VLOOKUP(K154,'Gift Options'!A:B,2,FALSE)</f>
        <v>#N/A</v>
      </c>
      <c r="N154" s="19" t="e">
        <f>VLOOKUP(K154,'Gift Options'!A:C,3,FALSE)</f>
        <v>#N/A</v>
      </c>
      <c r="Q154" s="19" t="e">
        <f>VLOOKUP(O154,'Gift Options'!A:B,2,FALSE)</f>
        <v>#N/A</v>
      </c>
      <c r="R154" s="19" t="e">
        <f>VLOOKUP(O154,'Gift Options'!A:C,3,FALSE)</f>
        <v>#N/A</v>
      </c>
      <c r="U154" s="19" t="e">
        <f>VLOOKUP(S154,'Gift Options'!A:B,2,FALSE)</f>
        <v>#N/A</v>
      </c>
      <c r="V154" s="19" t="e">
        <f>VLOOKUP(S154,'Gift Options'!A:C,3,FALSE)</f>
        <v>#N/A</v>
      </c>
      <c r="Y154" s="19" t="e">
        <f>VLOOKUP(W154,'Gift Options'!A:B,2,FALSE)</f>
        <v>#N/A</v>
      </c>
      <c r="Z154" s="19" t="e">
        <f>VLOOKUP(W154,'Gift Options'!A:C,3,FALSE)</f>
        <v>#N/A</v>
      </c>
      <c r="AC154" s="19" t="e">
        <f>VLOOKUP(AA154,'Gift Options'!A:B,2,FALSE)</f>
        <v>#N/A</v>
      </c>
      <c r="AD154" s="19" t="e">
        <f>VLOOKUP(AA154,'Gift Options'!A:C,3,FALSE)</f>
        <v>#N/A</v>
      </c>
      <c r="AG154" s="19" t="e">
        <f>VLOOKUP(AE154,'Gift Options'!A:B,2,FALSE)</f>
        <v>#N/A</v>
      </c>
      <c r="AH154" s="19" t="e">
        <f>VLOOKUP(AE154,'Gift Options'!A:C,3,FALSE)</f>
        <v>#N/A</v>
      </c>
      <c r="AJ154" t="str">
        <f>IF(AI154="More than £125",'Delivery Options'!$B$6,IF(J154&gt;2,'Delivery Options'!$B$5,'Delivery Options'!$B$3))</f>
        <v>£4.95 ( Royal Mail, 48 hours)</v>
      </c>
      <c r="AK154" t="str">
        <f>IF(AI154="More than £125","",IF(J154&gt;2,"",'Delivery Options'!$B$4))</f>
        <v>£6.95 (DHL, Standard)</v>
      </c>
    </row>
    <row r="155" spans="13:37" x14ac:dyDescent="0.2">
      <c r="M155" s="19" t="e">
        <f>VLOOKUP(K155,'Gift Options'!A:B,2,FALSE)</f>
        <v>#N/A</v>
      </c>
      <c r="N155" s="19" t="e">
        <f>VLOOKUP(K155,'Gift Options'!A:C,3,FALSE)</f>
        <v>#N/A</v>
      </c>
      <c r="Q155" s="19" t="e">
        <f>VLOOKUP(O155,'Gift Options'!A:B,2,FALSE)</f>
        <v>#N/A</v>
      </c>
      <c r="R155" s="19" t="e">
        <f>VLOOKUP(O155,'Gift Options'!A:C,3,FALSE)</f>
        <v>#N/A</v>
      </c>
      <c r="U155" s="19" t="e">
        <f>VLOOKUP(S155,'Gift Options'!A:B,2,FALSE)</f>
        <v>#N/A</v>
      </c>
      <c r="V155" s="19" t="e">
        <f>VLOOKUP(S155,'Gift Options'!A:C,3,FALSE)</f>
        <v>#N/A</v>
      </c>
      <c r="Y155" s="19" t="e">
        <f>VLOOKUP(W155,'Gift Options'!A:B,2,FALSE)</f>
        <v>#N/A</v>
      </c>
      <c r="Z155" s="19" t="e">
        <f>VLOOKUP(W155,'Gift Options'!A:C,3,FALSE)</f>
        <v>#N/A</v>
      </c>
      <c r="AC155" s="19" t="e">
        <f>VLOOKUP(AA155,'Gift Options'!A:B,2,FALSE)</f>
        <v>#N/A</v>
      </c>
      <c r="AD155" s="19" t="e">
        <f>VLOOKUP(AA155,'Gift Options'!A:C,3,FALSE)</f>
        <v>#N/A</v>
      </c>
      <c r="AG155" s="19" t="e">
        <f>VLOOKUP(AE155,'Gift Options'!A:B,2,FALSE)</f>
        <v>#N/A</v>
      </c>
      <c r="AH155" s="19" t="e">
        <f>VLOOKUP(AE155,'Gift Options'!A:C,3,FALSE)</f>
        <v>#N/A</v>
      </c>
      <c r="AJ155" t="str">
        <f>IF(AI155="More than £125",'Delivery Options'!$B$6,IF(J155&gt;2,'Delivery Options'!$B$5,'Delivery Options'!$B$3))</f>
        <v>£4.95 ( Royal Mail, 48 hours)</v>
      </c>
      <c r="AK155" t="str">
        <f>IF(AI155="More than £125","",IF(J155&gt;2,"",'Delivery Options'!$B$4))</f>
        <v>£6.95 (DHL, Standard)</v>
      </c>
    </row>
    <row r="156" spans="13:37" x14ac:dyDescent="0.2">
      <c r="M156" s="19" t="e">
        <f>VLOOKUP(K156,'Gift Options'!A:B,2,FALSE)</f>
        <v>#N/A</v>
      </c>
      <c r="N156" s="19" t="e">
        <f>VLOOKUP(K156,'Gift Options'!A:C,3,FALSE)</f>
        <v>#N/A</v>
      </c>
      <c r="Q156" s="19" t="e">
        <f>VLOOKUP(O156,'Gift Options'!A:B,2,FALSE)</f>
        <v>#N/A</v>
      </c>
      <c r="R156" s="19" t="e">
        <f>VLOOKUP(O156,'Gift Options'!A:C,3,FALSE)</f>
        <v>#N/A</v>
      </c>
      <c r="U156" s="19" t="e">
        <f>VLOOKUP(S156,'Gift Options'!A:B,2,FALSE)</f>
        <v>#N/A</v>
      </c>
      <c r="V156" s="19" t="e">
        <f>VLOOKUP(S156,'Gift Options'!A:C,3,FALSE)</f>
        <v>#N/A</v>
      </c>
      <c r="Y156" s="19" t="e">
        <f>VLOOKUP(W156,'Gift Options'!A:B,2,FALSE)</f>
        <v>#N/A</v>
      </c>
      <c r="Z156" s="19" t="e">
        <f>VLOOKUP(W156,'Gift Options'!A:C,3,FALSE)</f>
        <v>#N/A</v>
      </c>
      <c r="AC156" s="19" t="e">
        <f>VLOOKUP(AA156,'Gift Options'!A:B,2,FALSE)</f>
        <v>#N/A</v>
      </c>
      <c r="AD156" s="19" t="e">
        <f>VLOOKUP(AA156,'Gift Options'!A:C,3,FALSE)</f>
        <v>#N/A</v>
      </c>
      <c r="AG156" s="19" t="e">
        <f>VLOOKUP(AE156,'Gift Options'!A:B,2,FALSE)</f>
        <v>#N/A</v>
      </c>
      <c r="AH156" s="19" t="e">
        <f>VLOOKUP(AE156,'Gift Options'!A:C,3,FALSE)</f>
        <v>#N/A</v>
      </c>
      <c r="AJ156" t="str">
        <f>IF(AI156="More than £125",'Delivery Options'!$B$6,IF(J156&gt;2,'Delivery Options'!$B$5,'Delivery Options'!$B$3))</f>
        <v>£4.95 ( Royal Mail, 48 hours)</v>
      </c>
      <c r="AK156" t="str">
        <f>IF(AI156="More than £125","",IF(J156&gt;2,"",'Delivery Options'!$B$4))</f>
        <v>£6.95 (DHL, Standard)</v>
      </c>
    </row>
    <row r="157" spans="13:37" x14ac:dyDescent="0.2">
      <c r="M157" s="19" t="e">
        <f>VLOOKUP(K157,'Gift Options'!A:B,2,FALSE)</f>
        <v>#N/A</v>
      </c>
      <c r="N157" s="19" t="e">
        <f>VLOOKUP(K157,'Gift Options'!A:C,3,FALSE)</f>
        <v>#N/A</v>
      </c>
      <c r="Q157" s="19" t="e">
        <f>VLOOKUP(O157,'Gift Options'!A:B,2,FALSE)</f>
        <v>#N/A</v>
      </c>
      <c r="R157" s="19" t="e">
        <f>VLOOKUP(O157,'Gift Options'!A:C,3,FALSE)</f>
        <v>#N/A</v>
      </c>
      <c r="U157" s="19" t="e">
        <f>VLOOKUP(S157,'Gift Options'!A:B,2,FALSE)</f>
        <v>#N/A</v>
      </c>
      <c r="V157" s="19" t="e">
        <f>VLOOKUP(S157,'Gift Options'!A:C,3,FALSE)</f>
        <v>#N/A</v>
      </c>
      <c r="Y157" s="19" t="e">
        <f>VLOOKUP(W157,'Gift Options'!A:B,2,FALSE)</f>
        <v>#N/A</v>
      </c>
      <c r="Z157" s="19" t="e">
        <f>VLOOKUP(W157,'Gift Options'!A:C,3,FALSE)</f>
        <v>#N/A</v>
      </c>
      <c r="AC157" s="19" t="e">
        <f>VLOOKUP(AA157,'Gift Options'!A:B,2,FALSE)</f>
        <v>#N/A</v>
      </c>
      <c r="AD157" s="19" t="e">
        <f>VLOOKUP(AA157,'Gift Options'!A:C,3,FALSE)</f>
        <v>#N/A</v>
      </c>
      <c r="AG157" s="19" t="e">
        <f>VLOOKUP(AE157,'Gift Options'!A:B,2,FALSE)</f>
        <v>#N/A</v>
      </c>
      <c r="AH157" s="19" t="e">
        <f>VLOOKUP(AE157,'Gift Options'!A:C,3,FALSE)</f>
        <v>#N/A</v>
      </c>
      <c r="AJ157" t="str">
        <f>IF(AI157="More than £125",'Delivery Options'!$B$6,IF(J157&gt;2,'Delivery Options'!$B$5,'Delivery Options'!$B$3))</f>
        <v>£4.95 ( Royal Mail, 48 hours)</v>
      </c>
      <c r="AK157" t="str">
        <f>IF(AI157="More than £125","",IF(J157&gt;2,"",'Delivery Options'!$B$4))</f>
        <v>£6.95 (DHL, Standard)</v>
      </c>
    </row>
    <row r="158" spans="13:37" x14ac:dyDescent="0.2">
      <c r="M158" s="19" t="e">
        <f>VLOOKUP(K158,'Gift Options'!A:B,2,FALSE)</f>
        <v>#N/A</v>
      </c>
      <c r="N158" s="19" t="e">
        <f>VLOOKUP(K158,'Gift Options'!A:C,3,FALSE)</f>
        <v>#N/A</v>
      </c>
      <c r="Q158" s="19" t="e">
        <f>VLOOKUP(O158,'Gift Options'!A:B,2,FALSE)</f>
        <v>#N/A</v>
      </c>
      <c r="R158" s="19" t="e">
        <f>VLOOKUP(O158,'Gift Options'!A:C,3,FALSE)</f>
        <v>#N/A</v>
      </c>
      <c r="U158" s="19" t="e">
        <f>VLOOKUP(S158,'Gift Options'!A:B,2,FALSE)</f>
        <v>#N/A</v>
      </c>
      <c r="V158" s="19" t="e">
        <f>VLOOKUP(S158,'Gift Options'!A:C,3,FALSE)</f>
        <v>#N/A</v>
      </c>
      <c r="Y158" s="19" t="e">
        <f>VLOOKUP(W158,'Gift Options'!A:B,2,FALSE)</f>
        <v>#N/A</v>
      </c>
      <c r="Z158" s="19" t="e">
        <f>VLOOKUP(W158,'Gift Options'!A:C,3,FALSE)</f>
        <v>#N/A</v>
      </c>
      <c r="AC158" s="19" t="e">
        <f>VLOOKUP(AA158,'Gift Options'!A:B,2,FALSE)</f>
        <v>#N/A</v>
      </c>
      <c r="AD158" s="19" t="e">
        <f>VLOOKUP(AA158,'Gift Options'!A:C,3,FALSE)</f>
        <v>#N/A</v>
      </c>
      <c r="AG158" s="19" t="e">
        <f>VLOOKUP(AE158,'Gift Options'!A:B,2,FALSE)</f>
        <v>#N/A</v>
      </c>
      <c r="AH158" s="19" t="e">
        <f>VLOOKUP(AE158,'Gift Options'!A:C,3,FALSE)</f>
        <v>#N/A</v>
      </c>
      <c r="AJ158" t="str">
        <f>IF(AI158="More than £125",'Delivery Options'!$B$6,IF(J158&gt;2,'Delivery Options'!$B$5,'Delivery Options'!$B$3))</f>
        <v>£4.95 ( Royal Mail, 48 hours)</v>
      </c>
      <c r="AK158" t="str">
        <f>IF(AI158="More than £125","",IF(J158&gt;2,"",'Delivery Options'!$B$4))</f>
        <v>£6.95 (DHL, Standard)</v>
      </c>
    </row>
    <row r="159" spans="13:37" x14ac:dyDescent="0.2">
      <c r="M159" s="19" t="e">
        <f>VLOOKUP(K159,'Gift Options'!A:B,2,FALSE)</f>
        <v>#N/A</v>
      </c>
      <c r="N159" s="19" t="e">
        <f>VLOOKUP(K159,'Gift Options'!A:C,3,FALSE)</f>
        <v>#N/A</v>
      </c>
      <c r="Q159" s="19" t="e">
        <f>VLOOKUP(O159,'Gift Options'!A:B,2,FALSE)</f>
        <v>#N/A</v>
      </c>
      <c r="R159" s="19" t="e">
        <f>VLOOKUP(O159,'Gift Options'!A:C,3,FALSE)</f>
        <v>#N/A</v>
      </c>
      <c r="U159" s="19" t="e">
        <f>VLOOKUP(S159,'Gift Options'!A:B,2,FALSE)</f>
        <v>#N/A</v>
      </c>
      <c r="V159" s="19" t="e">
        <f>VLOOKUP(S159,'Gift Options'!A:C,3,FALSE)</f>
        <v>#N/A</v>
      </c>
      <c r="Y159" s="19" t="e">
        <f>VLOOKUP(W159,'Gift Options'!A:B,2,FALSE)</f>
        <v>#N/A</v>
      </c>
      <c r="Z159" s="19" t="e">
        <f>VLOOKUP(W159,'Gift Options'!A:C,3,FALSE)</f>
        <v>#N/A</v>
      </c>
      <c r="AC159" s="19" t="e">
        <f>VLOOKUP(AA159,'Gift Options'!A:B,2,FALSE)</f>
        <v>#N/A</v>
      </c>
      <c r="AD159" s="19" t="e">
        <f>VLOOKUP(AA159,'Gift Options'!A:C,3,FALSE)</f>
        <v>#N/A</v>
      </c>
      <c r="AG159" s="19" t="e">
        <f>VLOOKUP(AE159,'Gift Options'!A:B,2,FALSE)</f>
        <v>#N/A</v>
      </c>
      <c r="AH159" s="19" t="e">
        <f>VLOOKUP(AE159,'Gift Options'!A:C,3,FALSE)</f>
        <v>#N/A</v>
      </c>
      <c r="AJ159" t="str">
        <f>IF(AI159="More than £125",'Delivery Options'!$B$6,IF(J159&gt;2,'Delivery Options'!$B$5,'Delivery Options'!$B$3))</f>
        <v>£4.95 ( Royal Mail, 48 hours)</v>
      </c>
      <c r="AK159" t="str">
        <f>IF(AI159="More than £125","",IF(J159&gt;2,"",'Delivery Options'!$B$4))</f>
        <v>£6.95 (DHL, Standard)</v>
      </c>
    </row>
    <row r="160" spans="13:37" x14ac:dyDescent="0.2">
      <c r="M160" s="19" t="e">
        <f>VLOOKUP(K160,'Gift Options'!A:B,2,FALSE)</f>
        <v>#N/A</v>
      </c>
      <c r="N160" s="19" t="e">
        <f>VLOOKUP(K160,'Gift Options'!A:C,3,FALSE)</f>
        <v>#N/A</v>
      </c>
      <c r="Q160" s="19" t="e">
        <f>VLOOKUP(O160,'Gift Options'!A:B,2,FALSE)</f>
        <v>#N/A</v>
      </c>
      <c r="R160" s="19" t="e">
        <f>VLOOKUP(O160,'Gift Options'!A:C,3,FALSE)</f>
        <v>#N/A</v>
      </c>
      <c r="U160" s="19" t="e">
        <f>VLOOKUP(S160,'Gift Options'!A:B,2,FALSE)</f>
        <v>#N/A</v>
      </c>
      <c r="V160" s="19" t="e">
        <f>VLOOKUP(S160,'Gift Options'!A:C,3,FALSE)</f>
        <v>#N/A</v>
      </c>
      <c r="Y160" s="19" t="e">
        <f>VLOOKUP(W160,'Gift Options'!A:B,2,FALSE)</f>
        <v>#N/A</v>
      </c>
      <c r="Z160" s="19" t="e">
        <f>VLOOKUP(W160,'Gift Options'!A:C,3,FALSE)</f>
        <v>#N/A</v>
      </c>
      <c r="AC160" s="19" t="e">
        <f>VLOOKUP(AA160,'Gift Options'!A:B,2,FALSE)</f>
        <v>#N/A</v>
      </c>
      <c r="AD160" s="19" t="e">
        <f>VLOOKUP(AA160,'Gift Options'!A:C,3,FALSE)</f>
        <v>#N/A</v>
      </c>
      <c r="AG160" s="19" t="e">
        <f>VLOOKUP(AE160,'Gift Options'!A:B,2,FALSE)</f>
        <v>#N/A</v>
      </c>
      <c r="AH160" s="19" t="e">
        <f>VLOOKUP(AE160,'Gift Options'!A:C,3,FALSE)</f>
        <v>#N/A</v>
      </c>
      <c r="AJ160" t="str">
        <f>IF(AI160="More than £125",'Delivery Options'!$B$6,IF(J160&gt;2,'Delivery Options'!$B$5,'Delivery Options'!$B$3))</f>
        <v>£4.95 ( Royal Mail, 48 hours)</v>
      </c>
      <c r="AK160" t="str">
        <f>IF(AI160="More than £125","",IF(J160&gt;2,"",'Delivery Options'!$B$4))</f>
        <v>£6.95 (DHL, Standard)</v>
      </c>
    </row>
    <row r="161" spans="13:37" x14ac:dyDescent="0.2">
      <c r="M161" s="19" t="e">
        <f>VLOOKUP(K161,'Gift Options'!A:B,2,FALSE)</f>
        <v>#N/A</v>
      </c>
      <c r="N161" s="19" t="e">
        <f>VLOOKUP(K161,'Gift Options'!A:C,3,FALSE)</f>
        <v>#N/A</v>
      </c>
      <c r="Q161" s="19" t="e">
        <f>VLOOKUP(O161,'Gift Options'!A:B,2,FALSE)</f>
        <v>#N/A</v>
      </c>
      <c r="R161" s="19" t="e">
        <f>VLOOKUP(O161,'Gift Options'!A:C,3,FALSE)</f>
        <v>#N/A</v>
      </c>
      <c r="U161" s="19" t="e">
        <f>VLOOKUP(S161,'Gift Options'!A:B,2,FALSE)</f>
        <v>#N/A</v>
      </c>
      <c r="V161" s="19" t="e">
        <f>VLOOKUP(S161,'Gift Options'!A:C,3,FALSE)</f>
        <v>#N/A</v>
      </c>
      <c r="Y161" s="19" t="e">
        <f>VLOOKUP(W161,'Gift Options'!A:B,2,FALSE)</f>
        <v>#N/A</v>
      </c>
      <c r="Z161" s="19" t="e">
        <f>VLOOKUP(W161,'Gift Options'!A:C,3,FALSE)</f>
        <v>#N/A</v>
      </c>
      <c r="AC161" s="19" t="e">
        <f>VLOOKUP(AA161,'Gift Options'!A:B,2,FALSE)</f>
        <v>#N/A</v>
      </c>
      <c r="AD161" s="19" t="e">
        <f>VLOOKUP(AA161,'Gift Options'!A:C,3,FALSE)</f>
        <v>#N/A</v>
      </c>
      <c r="AG161" s="19" t="e">
        <f>VLOOKUP(AE161,'Gift Options'!A:B,2,FALSE)</f>
        <v>#N/A</v>
      </c>
      <c r="AH161" s="19" t="e">
        <f>VLOOKUP(AE161,'Gift Options'!A:C,3,FALSE)</f>
        <v>#N/A</v>
      </c>
      <c r="AJ161" t="str">
        <f>IF(AI161="More than £125",'Delivery Options'!$B$6,IF(J161&gt;2,'Delivery Options'!$B$5,'Delivery Options'!$B$3))</f>
        <v>£4.95 ( Royal Mail, 48 hours)</v>
      </c>
      <c r="AK161" t="str">
        <f>IF(AI161="More than £125","",IF(J161&gt;2,"",'Delivery Options'!$B$4))</f>
        <v>£6.95 (DHL, Standard)</v>
      </c>
    </row>
    <row r="162" spans="13:37" x14ac:dyDescent="0.2">
      <c r="M162" s="19" t="e">
        <f>VLOOKUP(K162,'Gift Options'!A:B,2,FALSE)</f>
        <v>#N/A</v>
      </c>
      <c r="N162" s="19" t="e">
        <f>VLOOKUP(K162,'Gift Options'!A:C,3,FALSE)</f>
        <v>#N/A</v>
      </c>
      <c r="Q162" s="19" t="e">
        <f>VLOOKUP(O162,'Gift Options'!A:B,2,FALSE)</f>
        <v>#N/A</v>
      </c>
      <c r="R162" s="19" t="e">
        <f>VLOOKUP(O162,'Gift Options'!A:C,3,FALSE)</f>
        <v>#N/A</v>
      </c>
      <c r="U162" s="19" t="e">
        <f>VLOOKUP(S162,'Gift Options'!A:B,2,FALSE)</f>
        <v>#N/A</v>
      </c>
      <c r="V162" s="19" t="e">
        <f>VLOOKUP(S162,'Gift Options'!A:C,3,FALSE)</f>
        <v>#N/A</v>
      </c>
      <c r="Y162" s="19" t="e">
        <f>VLOOKUP(W162,'Gift Options'!A:B,2,FALSE)</f>
        <v>#N/A</v>
      </c>
      <c r="Z162" s="19" t="e">
        <f>VLOOKUP(W162,'Gift Options'!A:C,3,FALSE)</f>
        <v>#N/A</v>
      </c>
      <c r="AC162" s="19" t="e">
        <f>VLOOKUP(AA162,'Gift Options'!A:B,2,FALSE)</f>
        <v>#N/A</v>
      </c>
      <c r="AD162" s="19" t="e">
        <f>VLOOKUP(AA162,'Gift Options'!A:C,3,FALSE)</f>
        <v>#N/A</v>
      </c>
      <c r="AG162" s="19" t="e">
        <f>VLOOKUP(AE162,'Gift Options'!A:B,2,FALSE)</f>
        <v>#N/A</v>
      </c>
      <c r="AH162" s="19" t="e">
        <f>VLOOKUP(AE162,'Gift Options'!A:C,3,FALSE)</f>
        <v>#N/A</v>
      </c>
      <c r="AJ162" t="str">
        <f>IF(AI162="More than £125",'Delivery Options'!$B$6,IF(J162&gt;2,'Delivery Options'!$B$5,'Delivery Options'!$B$3))</f>
        <v>£4.95 ( Royal Mail, 48 hours)</v>
      </c>
      <c r="AK162" t="str">
        <f>IF(AI162="More than £125","",IF(J162&gt;2,"",'Delivery Options'!$B$4))</f>
        <v>£6.95 (DHL, Standard)</v>
      </c>
    </row>
    <row r="163" spans="13:37" x14ac:dyDescent="0.2">
      <c r="M163" s="19" t="e">
        <f>VLOOKUP(K163,'Gift Options'!A:B,2,FALSE)</f>
        <v>#N/A</v>
      </c>
      <c r="N163" s="19" t="e">
        <f>VLOOKUP(K163,'Gift Options'!A:C,3,FALSE)</f>
        <v>#N/A</v>
      </c>
      <c r="Q163" s="19" t="e">
        <f>VLOOKUP(O163,'Gift Options'!A:B,2,FALSE)</f>
        <v>#N/A</v>
      </c>
      <c r="R163" s="19" t="e">
        <f>VLOOKUP(O163,'Gift Options'!A:C,3,FALSE)</f>
        <v>#N/A</v>
      </c>
      <c r="U163" s="19" t="e">
        <f>VLOOKUP(S163,'Gift Options'!A:B,2,FALSE)</f>
        <v>#N/A</v>
      </c>
      <c r="V163" s="19" t="e">
        <f>VLOOKUP(S163,'Gift Options'!A:C,3,FALSE)</f>
        <v>#N/A</v>
      </c>
      <c r="Y163" s="19" t="e">
        <f>VLOOKUP(W163,'Gift Options'!A:B,2,FALSE)</f>
        <v>#N/A</v>
      </c>
      <c r="Z163" s="19" t="e">
        <f>VLOOKUP(W163,'Gift Options'!A:C,3,FALSE)</f>
        <v>#N/A</v>
      </c>
      <c r="AC163" s="19" t="e">
        <f>VLOOKUP(AA163,'Gift Options'!A:B,2,FALSE)</f>
        <v>#N/A</v>
      </c>
      <c r="AD163" s="19" t="e">
        <f>VLOOKUP(AA163,'Gift Options'!A:C,3,FALSE)</f>
        <v>#N/A</v>
      </c>
      <c r="AG163" s="19" t="e">
        <f>VLOOKUP(AE163,'Gift Options'!A:B,2,FALSE)</f>
        <v>#N/A</v>
      </c>
      <c r="AH163" s="19" t="e">
        <f>VLOOKUP(AE163,'Gift Options'!A:C,3,FALSE)</f>
        <v>#N/A</v>
      </c>
      <c r="AJ163" t="str">
        <f>IF(AI163="More than £125",'Delivery Options'!$B$6,IF(J163&gt;2,'Delivery Options'!$B$5,'Delivery Options'!$B$3))</f>
        <v>£4.95 ( Royal Mail, 48 hours)</v>
      </c>
      <c r="AK163" t="str">
        <f>IF(AI163="More than £125","",IF(J163&gt;2,"",'Delivery Options'!$B$4))</f>
        <v>£6.95 (DHL, Standard)</v>
      </c>
    </row>
    <row r="164" spans="13:37" x14ac:dyDescent="0.2">
      <c r="M164" s="19" t="e">
        <f>VLOOKUP(K164,'Gift Options'!A:B,2,FALSE)</f>
        <v>#N/A</v>
      </c>
      <c r="N164" s="19" t="e">
        <f>VLOOKUP(K164,'Gift Options'!A:C,3,FALSE)</f>
        <v>#N/A</v>
      </c>
      <c r="Q164" s="19" t="e">
        <f>VLOOKUP(O164,'Gift Options'!A:B,2,FALSE)</f>
        <v>#N/A</v>
      </c>
      <c r="R164" s="19" t="e">
        <f>VLOOKUP(O164,'Gift Options'!A:C,3,FALSE)</f>
        <v>#N/A</v>
      </c>
      <c r="U164" s="19" t="e">
        <f>VLOOKUP(S164,'Gift Options'!A:B,2,FALSE)</f>
        <v>#N/A</v>
      </c>
      <c r="V164" s="19" t="e">
        <f>VLOOKUP(S164,'Gift Options'!A:C,3,FALSE)</f>
        <v>#N/A</v>
      </c>
      <c r="Y164" s="19" t="e">
        <f>VLOOKUP(W164,'Gift Options'!A:B,2,FALSE)</f>
        <v>#N/A</v>
      </c>
      <c r="Z164" s="19" t="e">
        <f>VLOOKUP(W164,'Gift Options'!A:C,3,FALSE)</f>
        <v>#N/A</v>
      </c>
      <c r="AC164" s="19" t="e">
        <f>VLOOKUP(AA164,'Gift Options'!A:B,2,FALSE)</f>
        <v>#N/A</v>
      </c>
      <c r="AD164" s="19" t="e">
        <f>VLOOKUP(AA164,'Gift Options'!A:C,3,FALSE)</f>
        <v>#N/A</v>
      </c>
      <c r="AG164" s="19" t="e">
        <f>VLOOKUP(AE164,'Gift Options'!A:B,2,FALSE)</f>
        <v>#N/A</v>
      </c>
      <c r="AH164" s="19" t="e">
        <f>VLOOKUP(AE164,'Gift Options'!A:C,3,FALSE)</f>
        <v>#N/A</v>
      </c>
      <c r="AJ164" t="str">
        <f>IF(AI164="More than £125",'Delivery Options'!$B$6,IF(J164&gt;2,'Delivery Options'!$B$5,'Delivery Options'!$B$3))</f>
        <v>£4.95 ( Royal Mail, 48 hours)</v>
      </c>
      <c r="AK164" t="str">
        <f>IF(AI164="More than £125","",IF(J164&gt;2,"",'Delivery Options'!$B$4))</f>
        <v>£6.95 (DHL, Standard)</v>
      </c>
    </row>
    <row r="165" spans="13:37" x14ac:dyDescent="0.2">
      <c r="M165" s="19" t="e">
        <f>VLOOKUP(K165,'Gift Options'!A:B,2,FALSE)</f>
        <v>#N/A</v>
      </c>
      <c r="N165" s="19" t="e">
        <f>VLOOKUP(K165,'Gift Options'!A:C,3,FALSE)</f>
        <v>#N/A</v>
      </c>
      <c r="Q165" s="19" t="e">
        <f>VLOOKUP(O165,'Gift Options'!A:B,2,FALSE)</f>
        <v>#N/A</v>
      </c>
      <c r="R165" s="19" t="e">
        <f>VLOOKUP(O165,'Gift Options'!A:C,3,FALSE)</f>
        <v>#N/A</v>
      </c>
      <c r="U165" s="19" t="e">
        <f>VLOOKUP(S165,'Gift Options'!A:B,2,FALSE)</f>
        <v>#N/A</v>
      </c>
      <c r="V165" s="19" t="e">
        <f>VLOOKUP(S165,'Gift Options'!A:C,3,FALSE)</f>
        <v>#N/A</v>
      </c>
      <c r="Y165" s="19" t="e">
        <f>VLOOKUP(W165,'Gift Options'!A:B,2,FALSE)</f>
        <v>#N/A</v>
      </c>
      <c r="Z165" s="19" t="e">
        <f>VLOOKUP(W165,'Gift Options'!A:C,3,FALSE)</f>
        <v>#N/A</v>
      </c>
      <c r="AC165" s="19" t="e">
        <f>VLOOKUP(AA165,'Gift Options'!A:B,2,FALSE)</f>
        <v>#N/A</v>
      </c>
      <c r="AD165" s="19" t="e">
        <f>VLOOKUP(AA165,'Gift Options'!A:C,3,FALSE)</f>
        <v>#N/A</v>
      </c>
      <c r="AG165" s="19" t="e">
        <f>VLOOKUP(AE165,'Gift Options'!A:B,2,FALSE)</f>
        <v>#N/A</v>
      </c>
      <c r="AH165" s="19" t="e">
        <f>VLOOKUP(AE165,'Gift Options'!A:C,3,FALSE)</f>
        <v>#N/A</v>
      </c>
      <c r="AJ165" t="str">
        <f>IF(AI165="More than £125",'Delivery Options'!$B$6,IF(J165&gt;2,'Delivery Options'!$B$5,'Delivery Options'!$B$3))</f>
        <v>£4.95 ( Royal Mail, 48 hours)</v>
      </c>
      <c r="AK165" t="str">
        <f>IF(AI165="More than £125","",IF(J165&gt;2,"",'Delivery Options'!$B$4))</f>
        <v>£6.95 (DHL, Standard)</v>
      </c>
    </row>
    <row r="166" spans="13:37" x14ac:dyDescent="0.2">
      <c r="M166" s="19" t="e">
        <f>VLOOKUP(K166,'Gift Options'!A:B,2,FALSE)</f>
        <v>#N/A</v>
      </c>
      <c r="N166" s="19" t="e">
        <f>VLOOKUP(K166,'Gift Options'!A:C,3,FALSE)</f>
        <v>#N/A</v>
      </c>
      <c r="Q166" s="19" t="e">
        <f>VLOOKUP(O166,'Gift Options'!A:B,2,FALSE)</f>
        <v>#N/A</v>
      </c>
      <c r="R166" s="19" t="e">
        <f>VLOOKUP(O166,'Gift Options'!A:C,3,FALSE)</f>
        <v>#N/A</v>
      </c>
      <c r="U166" s="19" t="e">
        <f>VLOOKUP(S166,'Gift Options'!A:B,2,FALSE)</f>
        <v>#N/A</v>
      </c>
      <c r="V166" s="19" t="e">
        <f>VLOOKUP(S166,'Gift Options'!A:C,3,FALSE)</f>
        <v>#N/A</v>
      </c>
      <c r="Y166" s="19" t="e">
        <f>VLOOKUP(W166,'Gift Options'!A:B,2,FALSE)</f>
        <v>#N/A</v>
      </c>
      <c r="Z166" s="19" t="e">
        <f>VLOOKUP(W166,'Gift Options'!A:C,3,FALSE)</f>
        <v>#N/A</v>
      </c>
      <c r="AC166" s="19" t="e">
        <f>VLOOKUP(AA166,'Gift Options'!A:B,2,FALSE)</f>
        <v>#N/A</v>
      </c>
      <c r="AD166" s="19" t="e">
        <f>VLOOKUP(AA166,'Gift Options'!A:C,3,FALSE)</f>
        <v>#N/A</v>
      </c>
      <c r="AG166" s="19" t="e">
        <f>VLOOKUP(AE166,'Gift Options'!A:B,2,FALSE)</f>
        <v>#N/A</v>
      </c>
      <c r="AH166" s="19" t="e">
        <f>VLOOKUP(AE166,'Gift Options'!A:C,3,FALSE)</f>
        <v>#N/A</v>
      </c>
      <c r="AJ166" t="str">
        <f>IF(AI166="More than £125",'Delivery Options'!$B$6,IF(J166&gt;2,'Delivery Options'!$B$5,'Delivery Options'!$B$3))</f>
        <v>£4.95 ( Royal Mail, 48 hours)</v>
      </c>
      <c r="AK166" t="str">
        <f>IF(AI166="More than £125","",IF(J166&gt;2,"",'Delivery Options'!$B$4))</f>
        <v>£6.95 (DHL, Standard)</v>
      </c>
    </row>
    <row r="167" spans="13:37" x14ac:dyDescent="0.2">
      <c r="M167" s="19" t="e">
        <f>VLOOKUP(K167,'Gift Options'!A:B,2,FALSE)</f>
        <v>#N/A</v>
      </c>
      <c r="N167" s="19" t="e">
        <f>VLOOKUP(K167,'Gift Options'!A:C,3,FALSE)</f>
        <v>#N/A</v>
      </c>
      <c r="Q167" s="19" t="e">
        <f>VLOOKUP(O167,'Gift Options'!A:B,2,FALSE)</f>
        <v>#N/A</v>
      </c>
      <c r="R167" s="19" t="e">
        <f>VLOOKUP(O167,'Gift Options'!A:C,3,FALSE)</f>
        <v>#N/A</v>
      </c>
      <c r="U167" s="19" t="e">
        <f>VLOOKUP(S167,'Gift Options'!A:B,2,FALSE)</f>
        <v>#N/A</v>
      </c>
      <c r="V167" s="19" t="e">
        <f>VLOOKUP(S167,'Gift Options'!A:C,3,FALSE)</f>
        <v>#N/A</v>
      </c>
      <c r="Y167" s="19" t="e">
        <f>VLOOKUP(W167,'Gift Options'!A:B,2,FALSE)</f>
        <v>#N/A</v>
      </c>
      <c r="Z167" s="19" t="e">
        <f>VLOOKUP(W167,'Gift Options'!A:C,3,FALSE)</f>
        <v>#N/A</v>
      </c>
      <c r="AC167" s="19" t="e">
        <f>VLOOKUP(AA167,'Gift Options'!A:B,2,FALSE)</f>
        <v>#N/A</v>
      </c>
      <c r="AD167" s="19" t="e">
        <f>VLOOKUP(AA167,'Gift Options'!A:C,3,FALSE)</f>
        <v>#N/A</v>
      </c>
      <c r="AG167" s="19" t="e">
        <f>VLOOKUP(AE167,'Gift Options'!A:B,2,FALSE)</f>
        <v>#N/A</v>
      </c>
      <c r="AH167" s="19" t="e">
        <f>VLOOKUP(AE167,'Gift Options'!A:C,3,FALSE)</f>
        <v>#N/A</v>
      </c>
      <c r="AJ167" t="str">
        <f>IF(AI167="More than £125",'Delivery Options'!$B$6,IF(J167&gt;2,'Delivery Options'!$B$5,'Delivery Options'!$B$3))</f>
        <v>£4.95 ( Royal Mail, 48 hours)</v>
      </c>
      <c r="AK167" t="str">
        <f>IF(AI167="More than £125","",IF(J167&gt;2,"",'Delivery Options'!$B$4))</f>
        <v>£6.95 (DHL, Standard)</v>
      </c>
    </row>
    <row r="168" spans="13:37" x14ac:dyDescent="0.2">
      <c r="M168" s="19" t="e">
        <f>VLOOKUP(K168,'Gift Options'!A:B,2,FALSE)</f>
        <v>#N/A</v>
      </c>
      <c r="N168" s="19" t="e">
        <f>VLOOKUP(K168,'Gift Options'!A:C,3,FALSE)</f>
        <v>#N/A</v>
      </c>
      <c r="Q168" s="19" t="e">
        <f>VLOOKUP(O168,'Gift Options'!A:B,2,FALSE)</f>
        <v>#N/A</v>
      </c>
      <c r="R168" s="19" t="e">
        <f>VLOOKUP(O168,'Gift Options'!A:C,3,FALSE)</f>
        <v>#N/A</v>
      </c>
      <c r="U168" s="19" t="e">
        <f>VLOOKUP(S168,'Gift Options'!A:B,2,FALSE)</f>
        <v>#N/A</v>
      </c>
      <c r="V168" s="19" t="e">
        <f>VLOOKUP(S168,'Gift Options'!A:C,3,FALSE)</f>
        <v>#N/A</v>
      </c>
      <c r="Y168" s="19" t="e">
        <f>VLOOKUP(W168,'Gift Options'!A:B,2,FALSE)</f>
        <v>#N/A</v>
      </c>
      <c r="Z168" s="19" t="e">
        <f>VLOOKUP(W168,'Gift Options'!A:C,3,FALSE)</f>
        <v>#N/A</v>
      </c>
      <c r="AC168" s="19" t="e">
        <f>VLOOKUP(AA168,'Gift Options'!A:B,2,FALSE)</f>
        <v>#N/A</v>
      </c>
      <c r="AD168" s="19" t="e">
        <f>VLOOKUP(AA168,'Gift Options'!A:C,3,FALSE)</f>
        <v>#N/A</v>
      </c>
      <c r="AG168" s="19" t="e">
        <f>VLOOKUP(AE168,'Gift Options'!A:B,2,FALSE)</f>
        <v>#N/A</v>
      </c>
      <c r="AH168" s="19" t="e">
        <f>VLOOKUP(AE168,'Gift Options'!A:C,3,FALSE)</f>
        <v>#N/A</v>
      </c>
      <c r="AJ168" t="str">
        <f>IF(AI168="More than £125",'Delivery Options'!$B$6,IF(J168&gt;2,'Delivery Options'!$B$5,'Delivery Options'!$B$3))</f>
        <v>£4.95 ( Royal Mail, 48 hours)</v>
      </c>
      <c r="AK168" t="str">
        <f>IF(AI168="More than £125","",IF(J168&gt;2,"",'Delivery Options'!$B$4))</f>
        <v>£6.95 (DHL, Standard)</v>
      </c>
    </row>
    <row r="169" spans="13:37" x14ac:dyDescent="0.2">
      <c r="M169" s="19" t="e">
        <f>VLOOKUP(K169,'Gift Options'!A:B,2,FALSE)</f>
        <v>#N/A</v>
      </c>
      <c r="N169" s="19" t="e">
        <f>VLOOKUP(K169,'Gift Options'!A:C,3,FALSE)</f>
        <v>#N/A</v>
      </c>
      <c r="Q169" s="19" t="e">
        <f>VLOOKUP(O169,'Gift Options'!A:B,2,FALSE)</f>
        <v>#N/A</v>
      </c>
      <c r="R169" s="19" t="e">
        <f>VLOOKUP(O169,'Gift Options'!A:C,3,FALSE)</f>
        <v>#N/A</v>
      </c>
      <c r="U169" s="19" t="e">
        <f>VLOOKUP(S169,'Gift Options'!A:B,2,FALSE)</f>
        <v>#N/A</v>
      </c>
      <c r="V169" s="19" t="e">
        <f>VLOOKUP(S169,'Gift Options'!A:C,3,FALSE)</f>
        <v>#N/A</v>
      </c>
      <c r="Y169" s="19" t="e">
        <f>VLOOKUP(W169,'Gift Options'!A:B,2,FALSE)</f>
        <v>#N/A</v>
      </c>
      <c r="Z169" s="19" t="e">
        <f>VLOOKUP(W169,'Gift Options'!A:C,3,FALSE)</f>
        <v>#N/A</v>
      </c>
      <c r="AC169" s="19" t="e">
        <f>VLOOKUP(AA169,'Gift Options'!A:B,2,FALSE)</f>
        <v>#N/A</v>
      </c>
      <c r="AD169" s="19" t="e">
        <f>VLOOKUP(AA169,'Gift Options'!A:C,3,FALSE)</f>
        <v>#N/A</v>
      </c>
      <c r="AG169" s="19" t="e">
        <f>VLOOKUP(AE169,'Gift Options'!A:B,2,FALSE)</f>
        <v>#N/A</v>
      </c>
      <c r="AH169" s="19" t="e">
        <f>VLOOKUP(AE169,'Gift Options'!A:C,3,FALSE)</f>
        <v>#N/A</v>
      </c>
      <c r="AJ169" t="str">
        <f>IF(AI169="More than £125",'Delivery Options'!$B$6,IF(J169&gt;2,'Delivery Options'!$B$5,'Delivery Options'!$B$3))</f>
        <v>£4.95 ( Royal Mail, 48 hours)</v>
      </c>
      <c r="AK169" t="str">
        <f>IF(AI169="More than £125","",IF(J169&gt;2,"",'Delivery Options'!$B$4))</f>
        <v>£6.95 (DHL, Standard)</v>
      </c>
    </row>
    <row r="170" spans="13:37" x14ac:dyDescent="0.2">
      <c r="M170" s="19" t="e">
        <f>VLOOKUP(K170,'Gift Options'!A:B,2,FALSE)</f>
        <v>#N/A</v>
      </c>
      <c r="N170" s="19" t="e">
        <f>VLOOKUP(K170,'Gift Options'!A:C,3,FALSE)</f>
        <v>#N/A</v>
      </c>
      <c r="Q170" s="19" t="e">
        <f>VLOOKUP(O170,'Gift Options'!A:B,2,FALSE)</f>
        <v>#N/A</v>
      </c>
      <c r="R170" s="19" t="e">
        <f>VLOOKUP(O170,'Gift Options'!A:C,3,FALSE)</f>
        <v>#N/A</v>
      </c>
      <c r="U170" s="19" t="e">
        <f>VLOOKUP(S170,'Gift Options'!A:B,2,FALSE)</f>
        <v>#N/A</v>
      </c>
      <c r="V170" s="19" t="e">
        <f>VLOOKUP(S170,'Gift Options'!A:C,3,FALSE)</f>
        <v>#N/A</v>
      </c>
      <c r="Y170" s="19" t="e">
        <f>VLOOKUP(W170,'Gift Options'!A:B,2,FALSE)</f>
        <v>#N/A</v>
      </c>
      <c r="Z170" s="19" t="e">
        <f>VLOOKUP(W170,'Gift Options'!A:C,3,FALSE)</f>
        <v>#N/A</v>
      </c>
      <c r="AC170" s="19" t="e">
        <f>VLOOKUP(AA170,'Gift Options'!A:B,2,FALSE)</f>
        <v>#N/A</v>
      </c>
      <c r="AD170" s="19" t="e">
        <f>VLOOKUP(AA170,'Gift Options'!A:C,3,FALSE)</f>
        <v>#N/A</v>
      </c>
      <c r="AG170" s="19" t="e">
        <f>VLOOKUP(AE170,'Gift Options'!A:B,2,FALSE)</f>
        <v>#N/A</v>
      </c>
      <c r="AH170" s="19" t="e">
        <f>VLOOKUP(AE170,'Gift Options'!A:C,3,FALSE)</f>
        <v>#N/A</v>
      </c>
      <c r="AJ170" t="str">
        <f>IF(AI170="More than £125",'Delivery Options'!$B$6,IF(J170&gt;2,'Delivery Options'!$B$5,'Delivery Options'!$B$3))</f>
        <v>£4.95 ( Royal Mail, 48 hours)</v>
      </c>
      <c r="AK170" t="str">
        <f>IF(AI170="More than £125","",IF(J170&gt;2,"",'Delivery Options'!$B$4))</f>
        <v>£6.95 (DHL, Standard)</v>
      </c>
    </row>
    <row r="171" spans="13:37" x14ac:dyDescent="0.2">
      <c r="M171" s="19" t="e">
        <f>VLOOKUP(K171,'Gift Options'!A:B,2,FALSE)</f>
        <v>#N/A</v>
      </c>
      <c r="N171" s="19" t="e">
        <f>VLOOKUP(K171,'Gift Options'!A:C,3,FALSE)</f>
        <v>#N/A</v>
      </c>
      <c r="Q171" s="19" t="e">
        <f>VLOOKUP(O171,'Gift Options'!A:B,2,FALSE)</f>
        <v>#N/A</v>
      </c>
      <c r="R171" s="19" t="e">
        <f>VLOOKUP(O171,'Gift Options'!A:C,3,FALSE)</f>
        <v>#N/A</v>
      </c>
      <c r="U171" s="19" t="e">
        <f>VLOOKUP(S171,'Gift Options'!A:B,2,FALSE)</f>
        <v>#N/A</v>
      </c>
      <c r="V171" s="19" t="e">
        <f>VLOOKUP(S171,'Gift Options'!A:C,3,FALSE)</f>
        <v>#N/A</v>
      </c>
      <c r="Y171" s="19" t="e">
        <f>VLOOKUP(W171,'Gift Options'!A:B,2,FALSE)</f>
        <v>#N/A</v>
      </c>
      <c r="Z171" s="19" t="e">
        <f>VLOOKUP(W171,'Gift Options'!A:C,3,FALSE)</f>
        <v>#N/A</v>
      </c>
      <c r="AC171" s="19" t="e">
        <f>VLOOKUP(AA171,'Gift Options'!A:B,2,FALSE)</f>
        <v>#N/A</v>
      </c>
      <c r="AD171" s="19" t="e">
        <f>VLOOKUP(AA171,'Gift Options'!A:C,3,FALSE)</f>
        <v>#N/A</v>
      </c>
      <c r="AG171" s="19" t="e">
        <f>VLOOKUP(AE171,'Gift Options'!A:B,2,FALSE)</f>
        <v>#N/A</v>
      </c>
      <c r="AH171" s="19" t="e">
        <f>VLOOKUP(AE171,'Gift Options'!A:C,3,FALSE)</f>
        <v>#N/A</v>
      </c>
      <c r="AJ171" t="str">
        <f>IF(AI171="More than £125",'Delivery Options'!$B$6,IF(J171&gt;2,'Delivery Options'!$B$5,'Delivery Options'!$B$3))</f>
        <v>£4.95 ( Royal Mail, 48 hours)</v>
      </c>
      <c r="AK171" t="str">
        <f>IF(AI171="More than £125","",IF(J171&gt;2,"",'Delivery Options'!$B$4))</f>
        <v>£6.95 (DHL, Standard)</v>
      </c>
    </row>
    <row r="172" spans="13:37" x14ac:dyDescent="0.2">
      <c r="M172" s="19" t="e">
        <f>VLOOKUP(K172,'Gift Options'!A:B,2,FALSE)</f>
        <v>#N/A</v>
      </c>
      <c r="N172" s="19" t="e">
        <f>VLOOKUP(K172,'Gift Options'!A:C,3,FALSE)</f>
        <v>#N/A</v>
      </c>
      <c r="Q172" s="19" t="e">
        <f>VLOOKUP(O172,'Gift Options'!A:B,2,FALSE)</f>
        <v>#N/A</v>
      </c>
      <c r="R172" s="19" t="e">
        <f>VLOOKUP(O172,'Gift Options'!A:C,3,FALSE)</f>
        <v>#N/A</v>
      </c>
      <c r="U172" s="19" t="e">
        <f>VLOOKUP(S172,'Gift Options'!A:B,2,FALSE)</f>
        <v>#N/A</v>
      </c>
      <c r="V172" s="19" t="e">
        <f>VLOOKUP(S172,'Gift Options'!A:C,3,FALSE)</f>
        <v>#N/A</v>
      </c>
      <c r="Y172" s="19" t="e">
        <f>VLOOKUP(W172,'Gift Options'!A:B,2,FALSE)</f>
        <v>#N/A</v>
      </c>
      <c r="Z172" s="19" t="e">
        <f>VLOOKUP(W172,'Gift Options'!A:C,3,FALSE)</f>
        <v>#N/A</v>
      </c>
      <c r="AC172" s="19" t="e">
        <f>VLOOKUP(AA172,'Gift Options'!A:B,2,FALSE)</f>
        <v>#N/A</v>
      </c>
      <c r="AD172" s="19" t="e">
        <f>VLOOKUP(AA172,'Gift Options'!A:C,3,FALSE)</f>
        <v>#N/A</v>
      </c>
      <c r="AG172" s="19" t="e">
        <f>VLOOKUP(AE172,'Gift Options'!A:B,2,FALSE)</f>
        <v>#N/A</v>
      </c>
      <c r="AH172" s="19" t="e">
        <f>VLOOKUP(AE172,'Gift Options'!A:C,3,FALSE)</f>
        <v>#N/A</v>
      </c>
      <c r="AJ172" t="str">
        <f>IF(AI172="More than £125",'Delivery Options'!$B$6,IF(J172&gt;2,'Delivery Options'!$B$5,'Delivery Options'!$B$3))</f>
        <v>£4.95 ( Royal Mail, 48 hours)</v>
      </c>
      <c r="AK172" t="str">
        <f>IF(AI172="More than £125","",IF(J172&gt;2,"",'Delivery Options'!$B$4))</f>
        <v>£6.95 (DHL, Standard)</v>
      </c>
    </row>
    <row r="173" spans="13:37" x14ac:dyDescent="0.2">
      <c r="M173" s="19" t="e">
        <f>VLOOKUP(K173,'Gift Options'!A:B,2,FALSE)</f>
        <v>#N/A</v>
      </c>
      <c r="N173" s="19" t="e">
        <f>VLOOKUP(K173,'Gift Options'!A:C,3,FALSE)</f>
        <v>#N/A</v>
      </c>
      <c r="Q173" s="19" t="e">
        <f>VLOOKUP(O173,'Gift Options'!A:B,2,FALSE)</f>
        <v>#N/A</v>
      </c>
      <c r="R173" s="19" t="e">
        <f>VLOOKUP(O173,'Gift Options'!A:C,3,FALSE)</f>
        <v>#N/A</v>
      </c>
      <c r="U173" s="19" t="e">
        <f>VLOOKUP(S173,'Gift Options'!A:B,2,FALSE)</f>
        <v>#N/A</v>
      </c>
      <c r="V173" s="19" t="e">
        <f>VLOOKUP(S173,'Gift Options'!A:C,3,FALSE)</f>
        <v>#N/A</v>
      </c>
      <c r="Y173" s="19" t="e">
        <f>VLOOKUP(W173,'Gift Options'!A:B,2,FALSE)</f>
        <v>#N/A</v>
      </c>
      <c r="Z173" s="19" t="e">
        <f>VLOOKUP(W173,'Gift Options'!A:C,3,FALSE)</f>
        <v>#N/A</v>
      </c>
      <c r="AC173" s="19" t="e">
        <f>VLOOKUP(AA173,'Gift Options'!A:B,2,FALSE)</f>
        <v>#N/A</v>
      </c>
      <c r="AD173" s="19" t="e">
        <f>VLOOKUP(AA173,'Gift Options'!A:C,3,FALSE)</f>
        <v>#N/A</v>
      </c>
      <c r="AG173" s="19" t="e">
        <f>VLOOKUP(AE173,'Gift Options'!A:B,2,FALSE)</f>
        <v>#N/A</v>
      </c>
      <c r="AH173" s="19" t="e">
        <f>VLOOKUP(AE173,'Gift Options'!A:C,3,FALSE)</f>
        <v>#N/A</v>
      </c>
      <c r="AJ173" t="str">
        <f>IF(AI173="More than £125",'Delivery Options'!$B$6,IF(J173&gt;2,'Delivery Options'!$B$5,'Delivery Options'!$B$3))</f>
        <v>£4.95 ( Royal Mail, 48 hours)</v>
      </c>
      <c r="AK173" t="str">
        <f>IF(AI173="More than £125","",IF(J173&gt;2,"",'Delivery Options'!$B$4))</f>
        <v>£6.95 (DHL, Standard)</v>
      </c>
    </row>
    <row r="174" spans="13:37" x14ac:dyDescent="0.2">
      <c r="M174" s="19" t="e">
        <f>VLOOKUP(K174,'Gift Options'!A:B,2,FALSE)</f>
        <v>#N/A</v>
      </c>
      <c r="N174" s="19" t="e">
        <f>VLOOKUP(K174,'Gift Options'!A:C,3,FALSE)</f>
        <v>#N/A</v>
      </c>
      <c r="Q174" s="19" t="e">
        <f>VLOOKUP(O174,'Gift Options'!A:B,2,FALSE)</f>
        <v>#N/A</v>
      </c>
      <c r="R174" s="19" t="e">
        <f>VLOOKUP(O174,'Gift Options'!A:C,3,FALSE)</f>
        <v>#N/A</v>
      </c>
      <c r="U174" s="19" t="e">
        <f>VLOOKUP(S174,'Gift Options'!A:B,2,FALSE)</f>
        <v>#N/A</v>
      </c>
      <c r="V174" s="19" t="e">
        <f>VLOOKUP(S174,'Gift Options'!A:C,3,FALSE)</f>
        <v>#N/A</v>
      </c>
      <c r="Y174" s="19" t="e">
        <f>VLOOKUP(W174,'Gift Options'!A:B,2,FALSE)</f>
        <v>#N/A</v>
      </c>
      <c r="Z174" s="19" t="e">
        <f>VLOOKUP(W174,'Gift Options'!A:C,3,FALSE)</f>
        <v>#N/A</v>
      </c>
      <c r="AC174" s="19" t="e">
        <f>VLOOKUP(AA174,'Gift Options'!A:B,2,FALSE)</f>
        <v>#N/A</v>
      </c>
      <c r="AD174" s="19" t="e">
        <f>VLOOKUP(AA174,'Gift Options'!A:C,3,FALSE)</f>
        <v>#N/A</v>
      </c>
      <c r="AG174" s="19" t="e">
        <f>VLOOKUP(AE174,'Gift Options'!A:B,2,FALSE)</f>
        <v>#N/A</v>
      </c>
      <c r="AH174" s="19" t="e">
        <f>VLOOKUP(AE174,'Gift Options'!A:C,3,FALSE)</f>
        <v>#N/A</v>
      </c>
      <c r="AJ174" t="str">
        <f>IF(AI174="More than £125",'Delivery Options'!$B$6,IF(J174&gt;2,'Delivery Options'!$B$5,'Delivery Options'!$B$3))</f>
        <v>£4.95 ( Royal Mail, 48 hours)</v>
      </c>
      <c r="AK174" t="str">
        <f>IF(AI174="More than £125","",IF(J174&gt;2,"",'Delivery Options'!$B$4))</f>
        <v>£6.95 (DHL, Standard)</v>
      </c>
    </row>
    <row r="175" spans="13:37" x14ac:dyDescent="0.2">
      <c r="M175" s="19" t="e">
        <f>VLOOKUP(K175,'Gift Options'!A:B,2,FALSE)</f>
        <v>#N/A</v>
      </c>
      <c r="N175" s="19" t="e">
        <f>VLOOKUP(K175,'Gift Options'!A:C,3,FALSE)</f>
        <v>#N/A</v>
      </c>
      <c r="Q175" s="19" t="e">
        <f>VLOOKUP(O175,'Gift Options'!A:B,2,FALSE)</f>
        <v>#N/A</v>
      </c>
      <c r="R175" s="19" t="e">
        <f>VLOOKUP(O175,'Gift Options'!A:C,3,FALSE)</f>
        <v>#N/A</v>
      </c>
      <c r="U175" s="19" t="e">
        <f>VLOOKUP(S175,'Gift Options'!A:B,2,FALSE)</f>
        <v>#N/A</v>
      </c>
      <c r="V175" s="19" t="e">
        <f>VLOOKUP(S175,'Gift Options'!A:C,3,FALSE)</f>
        <v>#N/A</v>
      </c>
      <c r="Y175" s="19" t="e">
        <f>VLOOKUP(W175,'Gift Options'!A:B,2,FALSE)</f>
        <v>#N/A</v>
      </c>
      <c r="Z175" s="19" t="e">
        <f>VLOOKUP(W175,'Gift Options'!A:C,3,FALSE)</f>
        <v>#N/A</v>
      </c>
      <c r="AC175" s="19" t="e">
        <f>VLOOKUP(AA175,'Gift Options'!A:B,2,FALSE)</f>
        <v>#N/A</v>
      </c>
      <c r="AD175" s="19" t="e">
        <f>VLOOKUP(AA175,'Gift Options'!A:C,3,FALSE)</f>
        <v>#N/A</v>
      </c>
      <c r="AG175" s="19" t="e">
        <f>VLOOKUP(AE175,'Gift Options'!A:B,2,FALSE)</f>
        <v>#N/A</v>
      </c>
      <c r="AH175" s="19" t="e">
        <f>VLOOKUP(AE175,'Gift Options'!A:C,3,FALSE)</f>
        <v>#N/A</v>
      </c>
      <c r="AJ175" t="str">
        <f>IF(AI175="More than £125",'Delivery Options'!$B$6,IF(J175&gt;2,'Delivery Options'!$B$5,'Delivery Options'!$B$3))</f>
        <v>£4.95 ( Royal Mail, 48 hours)</v>
      </c>
      <c r="AK175" t="str">
        <f>IF(AI175="More than £125","",IF(J175&gt;2,"",'Delivery Options'!$B$4))</f>
        <v>£6.95 (DHL, Standard)</v>
      </c>
    </row>
    <row r="176" spans="13:37" x14ac:dyDescent="0.2">
      <c r="M176" s="19" t="e">
        <f>VLOOKUP(K176,'Gift Options'!A:B,2,FALSE)</f>
        <v>#N/A</v>
      </c>
      <c r="N176" s="19" t="e">
        <f>VLOOKUP(K176,'Gift Options'!A:C,3,FALSE)</f>
        <v>#N/A</v>
      </c>
      <c r="Q176" s="19" t="e">
        <f>VLOOKUP(O176,'Gift Options'!A:B,2,FALSE)</f>
        <v>#N/A</v>
      </c>
      <c r="R176" s="19" t="e">
        <f>VLOOKUP(O176,'Gift Options'!A:C,3,FALSE)</f>
        <v>#N/A</v>
      </c>
      <c r="U176" s="19" t="e">
        <f>VLOOKUP(S176,'Gift Options'!A:B,2,FALSE)</f>
        <v>#N/A</v>
      </c>
      <c r="V176" s="19" t="e">
        <f>VLOOKUP(S176,'Gift Options'!A:C,3,FALSE)</f>
        <v>#N/A</v>
      </c>
      <c r="Y176" s="19" t="e">
        <f>VLOOKUP(W176,'Gift Options'!A:B,2,FALSE)</f>
        <v>#N/A</v>
      </c>
      <c r="Z176" s="19" t="e">
        <f>VLOOKUP(W176,'Gift Options'!A:C,3,FALSE)</f>
        <v>#N/A</v>
      </c>
      <c r="AC176" s="19" t="e">
        <f>VLOOKUP(AA176,'Gift Options'!A:B,2,FALSE)</f>
        <v>#N/A</v>
      </c>
      <c r="AD176" s="19" t="e">
        <f>VLOOKUP(AA176,'Gift Options'!A:C,3,FALSE)</f>
        <v>#N/A</v>
      </c>
      <c r="AG176" s="19" t="e">
        <f>VLOOKUP(AE176,'Gift Options'!A:B,2,FALSE)</f>
        <v>#N/A</v>
      </c>
      <c r="AH176" s="19" t="e">
        <f>VLOOKUP(AE176,'Gift Options'!A:C,3,FALSE)</f>
        <v>#N/A</v>
      </c>
      <c r="AJ176" t="str">
        <f>IF(AI176="More than £125",'Delivery Options'!$B$6,IF(J176&gt;2,'Delivery Options'!$B$5,'Delivery Options'!$B$3))</f>
        <v>£4.95 ( Royal Mail, 48 hours)</v>
      </c>
      <c r="AK176" t="str">
        <f>IF(AI176="More than £125","",IF(J176&gt;2,"",'Delivery Options'!$B$4))</f>
        <v>£6.95 (DHL, Standard)</v>
      </c>
    </row>
    <row r="177" spans="13:37" x14ac:dyDescent="0.2">
      <c r="M177" s="19" t="e">
        <f>VLOOKUP(K177,'Gift Options'!A:B,2,FALSE)</f>
        <v>#N/A</v>
      </c>
      <c r="N177" s="19" t="e">
        <f>VLOOKUP(K177,'Gift Options'!A:C,3,FALSE)</f>
        <v>#N/A</v>
      </c>
      <c r="Q177" s="19" t="e">
        <f>VLOOKUP(O177,'Gift Options'!A:B,2,FALSE)</f>
        <v>#N/A</v>
      </c>
      <c r="R177" s="19" t="e">
        <f>VLOOKUP(O177,'Gift Options'!A:C,3,FALSE)</f>
        <v>#N/A</v>
      </c>
      <c r="U177" s="19" t="e">
        <f>VLOOKUP(S177,'Gift Options'!A:B,2,FALSE)</f>
        <v>#N/A</v>
      </c>
      <c r="V177" s="19" t="e">
        <f>VLOOKUP(S177,'Gift Options'!A:C,3,FALSE)</f>
        <v>#N/A</v>
      </c>
      <c r="Y177" s="19" t="e">
        <f>VLOOKUP(W177,'Gift Options'!A:B,2,FALSE)</f>
        <v>#N/A</v>
      </c>
      <c r="Z177" s="19" t="e">
        <f>VLOOKUP(W177,'Gift Options'!A:C,3,FALSE)</f>
        <v>#N/A</v>
      </c>
      <c r="AC177" s="19" t="e">
        <f>VLOOKUP(AA177,'Gift Options'!A:B,2,FALSE)</f>
        <v>#N/A</v>
      </c>
      <c r="AD177" s="19" t="e">
        <f>VLOOKUP(AA177,'Gift Options'!A:C,3,FALSE)</f>
        <v>#N/A</v>
      </c>
      <c r="AG177" s="19" t="e">
        <f>VLOOKUP(AE177,'Gift Options'!A:B,2,FALSE)</f>
        <v>#N/A</v>
      </c>
      <c r="AH177" s="19" t="e">
        <f>VLOOKUP(AE177,'Gift Options'!A:C,3,FALSE)</f>
        <v>#N/A</v>
      </c>
      <c r="AJ177" t="str">
        <f>IF(AI177="More than £125",'Delivery Options'!$B$6,IF(J177&gt;2,'Delivery Options'!$B$5,'Delivery Options'!$B$3))</f>
        <v>£4.95 ( Royal Mail, 48 hours)</v>
      </c>
      <c r="AK177" t="str">
        <f>IF(AI177="More than £125","",IF(J177&gt;2,"",'Delivery Options'!$B$4))</f>
        <v>£6.95 (DHL, Standard)</v>
      </c>
    </row>
    <row r="178" spans="13:37" x14ac:dyDescent="0.2">
      <c r="M178" s="19" t="e">
        <f>VLOOKUP(K178,'Gift Options'!A:B,2,FALSE)</f>
        <v>#N/A</v>
      </c>
      <c r="N178" s="19" t="e">
        <f>VLOOKUP(K178,'Gift Options'!A:C,3,FALSE)</f>
        <v>#N/A</v>
      </c>
      <c r="Q178" s="19" t="e">
        <f>VLOOKUP(O178,'Gift Options'!A:B,2,FALSE)</f>
        <v>#N/A</v>
      </c>
      <c r="R178" s="19" t="e">
        <f>VLOOKUP(O178,'Gift Options'!A:C,3,FALSE)</f>
        <v>#N/A</v>
      </c>
      <c r="U178" s="19" t="e">
        <f>VLOOKUP(S178,'Gift Options'!A:B,2,FALSE)</f>
        <v>#N/A</v>
      </c>
      <c r="V178" s="19" t="e">
        <f>VLOOKUP(S178,'Gift Options'!A:C,3,FALSE)</f>
        <v>#N/A</v>
      </c>
      <c r="Y178" s="19" t="e">
        <f>VLOOKUP(W178,'Gift Options'!A:B,2,FALSE)</f>
        <v>#N/A</v>
      </c>
      <c r="Z178" s="19" t="e">
        <f>VLOOKUP(W178,'Gift Options'!A:C,3,FALSE)</f>
        <v>#N/A</v>
      </c>
      <c r="AC178" s="19" t="e">
        <f>VLOOKUP(AA178,'Gift Options'!A:B,2,FALSE)</f>
        <v>#N/A</v>
      </c>
      <c r="AD178" s="19" t="e">
        <f>VLOOKUP(AA178,'Gift Options'!A:C,3,FALSE)</f>
        <v>#N/A</v>
      </c>
      <c r="AG178" s="19" t="e">
        <f>VLOOKUP(AE178,'Gift Options'!A:B,2,FALSE)</f>
        <v>#N/A</v>
      </c>
      <c r="AH178" s="19" t="e">
        <f>VLOOKUP(AE178,'Gift Options'!A:C,3,FALSE)</f>
        <v>#N/A</v>
      </c>
      <c r="AJ178" t="str">
        <f>IF(AI178="More than £125",'Delivery Options'!$B$6,IF(J178&gt;2,'Delivery Options'!$B$5,'Delivery Options'!$B$3))</f>
        <v>£4.95 ( Royal Mail, 48 hours)</v>
      </c>
      <c r="AK178" t="str">
        <f>IF(AI178="More than £125","",IF(J178&gt;2,"",'Delivery Options'!$B$4))</f>
        <v>£6.95 (DHL, Standard)</v>
      </c>
    </row>
    <row r="179" spans="13:37" x14ac:dyDescent="0.2">
      <c r="M179" s="19" t="e">
        <f>VLOOKUP(K179,'Gift Options'!A:B,2,FALSE)</f>
        <v>#N/A</v>
      </c>
      <c r="N179" s="19" t="e">
        <f>VLOOKUP(K179,'Gift Options'!A:C,3,FALSE)</f>
        <v>#N/A</v>
      </c>
      <c r="Q179" s="19" t="e">
        <f>VLOOKUP(O179,'Gift Options'!A:B,2,FALSE)</f>
        <v>#N/A</v>
      </c>
      <c r="R179" s="19" t="e">
        <f>VLOOKUP(O179,'Gift Options'!A:C,3,FALSE)</f>
        <v>#N/A</v>
      </c>
      <c r="U179" s="19" t="e">
        <f>VLOOKUP(S179,'Gift Options'!A:B,2,FALSE)</f>
        <v>#N/A</v>
      </c>
      <c r="V179" s="19" t="e">
        <f>VLOOKUP(S179,'Gift Options'!A:C,3,FALSE)</f>
        <v>#N/A</v>
      </c>
      <c r="Y179" s="19" t="e">
        <f>VLOOKUP(W179,'Gift Options'!A:B,2,FALSE)</f>
        <v>#N/A</v>
      </c>
      <c r="Z179" s="19" t="e">
        <f>VLOOKUP(W179,'Gift Options'!A:C,3,FALSE)</f>
        <v>#N/A</v>
      </c>
      <c r="AC179" s="19" t="e">
        <f>VLOOKUP(AA179,'Gift Options'!A:B,2,FALSE)</f>
        <v>#N/A</v>
      </c>
      <c r="AD179" s="19" t="e">
        <f>VLOOKUP(AA179,'Gift Options'!A:C,3,FALSE)</f>
        <v>#N/A</v>
      </c>
      <c r="AG179" s="19" t="e">
        <f>VLOOKUP(AE179,'Gift Options'!A:B,2,FALSE)</f>
        <v>#N/A</v>
      </c>
      <c r="AH179" s="19" t="e">
        <f>VLOOKUP(AE179,'Gift Options'!A:C,3,FALSE)</f>
        <v>#N/A</v>
      </c>
      <c r="AJ179" t="str">
        <f>IF(AI179="More than £125",'Delivery Options'!$B$6,IF(J179&gt;2,'Delivery Options'!$B$5,'Delivery Options'!$B$3))</f>
        <v>£4.95 ( Royal Mail, 48 hours)</v>
      </c>
      <c r="AK179" t="str">
        <f>IF(AI179="More than £125","",IF(J179&gt;2,"",'Delivery Options'!$B$4))</f>
        <v>£6.95 (DHL, Standard)</v>
      </c>
    </row>
    <row r="180" spans="13:37" x14ac:dyDescent="0.2">
      <c r="M180" s="19" t="e">
        <f>VLOOKUP(K180,'Gift Options'!A:B,2,FALSE)</f>
        <v>#N/A</v>
      </c>
      <c r="N180" s="19" t="e">
        <f>VLOOKUP(K180,'Gift Options'!A:C,3,FALSE)</f>
        <v>#N/A</v>
      </c>
      <c r="Q180" s="19" t="e">
        <f>VLOOKUP(O180,'Gift Options'!A:B,2,FALSE)</f>
        <v>#N/A</v>
      </c>
      <c r="R180" s="19" t="e">
        <f>VLOOKUP(O180,'Gift Options'!A:C,3,FALSE)</f>
        <v>#N/A</v>
      </c>
      <c r="U180" s="19" t="e">
        <f>VLOOKUP(S180,'Gift Options'!A:B,2,FALSE)</f>
        <v>#N/A</v>
      </c>
      <c r="V180" s="19" t="e">
        <f>VLOOKUP(S180,'Gift Options'!A:C,3,FALSE)</f>
        <v>#N/A</v>
      </c>
      <c r="Y180" s="19" t="e">
        <f>VLOOKUP(W180,'Gift Options'!A:B,2,FALSE)</f>
        <v>#N/A</v>
      </c>
      <c r="Z180" s="19" t="e">
        <f>VLOOKUP(W180,'Gift Options'!A:C,3,FALSE)</f>
        <v>#N/A</v>
      </c>
      <c r="AC180" s="19" t="e">
        <f>VLOOKUP(AA180,'Gift Options'!A:B,2,FALSE)</f>
        <v>#N/A</v>
      </c>
      <c r="AD180" s="19" t="e">
        <f>VLOOKUP(AA180,'Gift Options'!A:C,3,FALSE)</f>
        <v>#N/A</v>
      </c>
      <c r="AG180" s="19" t="e">
        <f>VLOOKUP(AE180,'Gift Options'!A:B,2,FALSE)</f>
        <v>#N/A</v>
      </c>
      <c r="AH180" s="19" t="e">
        <f>VLOOKUP(AE180,'Gift Options'!A:C,3,FALSE)</f>
        <v>#N/A</v>
      </c>
      <c r="AJ180" t="str">
        <f>IF(AI180="More than £125",'Delivery Options'!$B$6,IF(J180&gt;2,'Delivery Options'!$B$5,'Delivery Options'!$B$3))</f>
        <v>£4.95 ( Royal Mail, 48 hours)</v>
      </c>
      <c r="AK180" t="str">
        <f>IF(AI180="More than £125","",IF(J180&gt;2,"",'Delivery Options'!$B$4))</f>
        <v>£6.95 (DHL, Standard)</v>
      </c>
    </row>
    <row r="181" spans="13:37" x14ac:dyDescent="0.2">
      <c r="M181" s="19" t="e">
        <f>VLOOKUP(K181,'Gift Options'!A:B,2,FALSE)</f>
        <v>#N/A</v>
      </c>
      <c r="N181" s="19" t="e">
        <f>VLOOKUP(K181,'Gift Options'!A:C,3,FALSE)</f>
        <v>#N/A</v>
      </c>
      <c r="Q181" s="19" t="e">
        <f>VLOOKUP(O181,'Gift Options'!A:B,2,FALSE)</f>
        <v>#N/A</v>
      </c>
      <c r="R181" s="19" t="e">
        <f>VLOOKUP(O181,'Gift Options'!A:C,3,FALSE)</f>
        <v>#N/A</v>
      </c>
      <c r="U181" s="19" t="e">
        <f>VLOOKUP(S181,'Gift Options'!A:B,2,FALSE)</f>
        <v>#N/A</v>
      </c>
      <c r="V181" s="19" t="e">
        <f>VLOOKUP(S181,'Gift Options'!A:C,3,FALSE)</f>
        <v>#N/A</v>
      </c>
      <c r="Y181" s="19" t="e">
        <f>VLOOKUP(W181,'Gift Options'!A:B,2,FALSE)</f>
        <v>#N/A</v>
      </c>
      <c r="Z181" s="19" t="e">
        <f>VLOOKUP(W181,'Gift Options'!A:C,3,FALSE)</f>
        <v>#N/A</v>
      </c>
      <c r="AC181" s="19" t="e">
        <f>VLOOKUP(AA181,'Gift Options'!A:B,2,FALSE)</f>
        <v>#N/A</v>
      </c>
      <c r="AD181" s="19" t="e">
        <f>VLOOKUP(AA181,'Gift Options'!A:C,3,FALSE)</f>
        <v>#N/A</v>
      </c>
      <c r="AG181" s="19" t="e">
        <f>VLOOKUP(AE181,'Gift Options'!A:B,2,FALSE)</f>
        <v>#N/A</v>
      </c>
      <c r="AH181" s="19" t="e">
        <f>VLOOKUP(AE181,'Gift Options'!A:C,3,FALSE)</f>
        <v>#N/A</v>
      </c>
      <c r="AJ181" t="str">
        <f>IF(AI181="More than £125",'Delivery Options'!$B$6,IF(J181&gt;2,'Delivery Options'!$B$5,'Delivery Options'!$B$3))</f>
        <v>£4.95 ( Royal Mail, 48 hours)</v>
      </c>
      <c r="AK181" t="str">
        <f>IF(AI181="More than £125","",IF(J181&gt;2,"",'Delivery Options'!$B$4))</f>
        <v>£6.95 (DHL, Standard)</v>
      </c>
    </row>
    <row r="182" spans="13:37" x14ac:dyDescent="0.2">
      <c r="M182" s="19" t="e">
        <f>VLOOKUP(K182,'Gift Options'!A:B,2,FALSE)</f>
        <v>#N/A</v>
      </c>
      <c r="N182" s="19" t="e">
        <f>VLOOKUP(K182,'Gift Options'!A:C,3,FALSE)</f>
        <v>#N/A</v>
      </c>
      <c r="Q182" s="19" t="e">
        <f>VLOOKUP(O182,'Gift Options'!A:B,2,FALSE)</f>
        <v>#N/A</v>
      </c>
      <c r="R182" s="19" t="e">
        <f>VLOOKUP(O182,'Gift Options'!A:C,3,FALSE)</f>
        <v>#N/A</v>
      </c>
      <c r="U182" s="19" t="e">
        <f>VLOOKUP(S182,'Gift Options'!A:B,2,FALSE)</f>
        <v>#N/A</v>
      </c>
      <c r="V182" s="19" t="e">
        <f>VLOOKUP(S182,'Gift Options'!A:C,3,FALSE)</f>
        <v>#N/A</v>
      </c>
      <c r="Y182" s="19" t="e">
        <f>VLOOKUP(W182,'Gift Options'!A:B,2,FALSE)</f>
        <v>#N/A</v>
      </c>
      <c r="Z182" s="19" t="e">
        <f>VLOOKUP(W182,'Gift Options'!A:C,3,FALSE)</f>
        <v>#N/A</v>
      </c>
      <c r="AC182" s="19" t="e">
        <f>VLOOKUP(AA182,'Gift Options'!A:B,2,FALSE)</f>
        <v>#N/A</v>
      </c>
      <c r="AD182" s="19" t="e">
        <f>VLOOKUP(AA182,'Gift Options'!A:C,3,FALSE)</f>
        <v>#N/A</v>
      </c>
      <c r="AG182" s="19" t="e">
        <f>VLOOKUP(AE182,'Gift Options'!A:B,2,FALSE)</f>
        <v>#N/A</v>
      </c>
      <c r="AH182" s="19" t="e">
        <f>VLOOKUP(AE182,'Gift Options'!A:C,3,FALSE)</f>
        <v>#N/A</v>
      </c>
      <c r="AJ182" t="str">
        <f>IF(AI182="More than £125",'Delivery Options'!$B$6,IF(J182&gt;2,'Delivery Options'!$B$5,'Delivery Options'!$B$3))</f>
        <v>£4.95 ( Royal Mail, 48 hours)</v>
      </c>
      <c r="AK182" t="str">
        <f>IF(AI182="More than £125","",IF(J182&gt;2,"",'Delivery Options'!$B$4))</f>
        <v>£6.95 (DHL, Standard)</v>
      </c>
    </row>
    <row r="183" spans="13:37" x14ac:dyDescent="0.2">
      <c r="M183" s="19" t="e">
        <f>VLOOKUP(K183,'Gift Options'!A:B,2,FALSE)</f>
        <v>#N/A</v>
      </c>
      <c r="N183" s="19" t="e">
        <f>VLOOKUP(K183,'Gift Options'!A:C,3,FALSE)</f>
        <v>#N/A</v>
      </c>
      <c r="Q183" s="19" t="e">
        <f>VLOOKUP(O183,'Gift Options'!A:B,2,FALSE)</f>
        <v>#N/A</v>
      </c>
      <c r="R183" s="19" t="e">
        <f>VLOOKUP(O183,'Gift Options'!A:C,3,FALSE)</f>
        <v>#N/A</v>
      </c>
      <c r="U183" s="19" t="e">
        <f>VLOOKUP(S183,'Gift Options'!A:B,2,FALSE)</f>
        <v>#N/A</v>
      </c>
      <c r="V183" s="19" t="e">
        <f>VLOOKUP(S183,'Gift Options'!A:C,3,FALSE)</f>
        <v>#N/A</v>
      </c>
      <c r="Y183" s="19" t="e">
        <f>VLOOKUP(W183,'Gift Options'!A:B,2,FALSE)</f>
        <v>#N/A</v>
      </c>
      <c r="Z183" s="19" t="e">
        <f>VLOOKUP(W183,'Gift Options'!A:C,3,FALSE)</f>
        <v>#N/A</v>
      </c>
      <c r="AC183" s="19" t="e">
        <f>VLOOKUP(AA183,'Gift Options'!A:B,2,FALSE)</f>
        <v>#N/A</v>
      </c>
      <c r="AD183" s="19" t="e">
        <f>VLOOKUP(AA183,'Gift Options'!A:C,3,FALSE)</f>
        <v>#N/A</v>
      </c>
      <c r="AG183" s="19" t="e">
        <f>VLOOKUP(AE183,'Gift Options'!A:B,2,FALSE)</f>
        <v>#N/A</v>
      </c>
      <c r="AH183" s="19" t="e">
        <f>VLOOKUP(AE183,'Gift Options'!A:C,3,FALSE)</f>
        <v>#N/A</v>
      </c>
      <c r="AJ183" t="str">
        <f>IF(AI183="More than £125",'Delivery Options'!$B$6,IF(J183&gt;2,'Delivery Options'!$B$5,'Delivery Options'!$B$3))</f>
        <v>£4.95 ( Royal Mail, 48 hours)</v>
      </c>
      <c r="AK183" t="str">
        <f>IF(AI183="More than £125","",IF(J183&gt;2,"",'Delivery Options'!$B$4))</f>
        <v>£6.95 (DHL, Standard)</v>
      </c>
    </row>
    <row r="184" spans="13:37" x14ac:dyDescent="0.2">
      <c r="M184" s="19" t="e">
        <f>VLOOKUP(K184,'Gift Options'!A:B,2,FALSE)</f>
        <v>#N/A</v>
      </c>
      <c r="N184" s="19" t="e">
        <f>VLOOKUP(K184,'Gift Options'!A:C,3,FALSE)</f>
        <v>#N/A</v>
      </c>
      <c r="Q184" s="19" t="e">
        <f>VLOOKUP(O184,'Gift Options'!A:B,2,FALSE)</f>
        <v>#N/A</v>
      </c>
      <c r="R184" s="19" t="e">
        <f>VLOOKUP(O184,'Gift Options'!A:C,3,FALSE)</f>
        <v>#N/A</v>
      </c>
      <c r="U184" s="19" t="e">
        <f>VLOOKUP(S184,'Gift Options'!A:B,2,FALSE)</f>
        <v>#N/A</v>
      </c>
      <c r="V184" s="19" t="e">
        <f>VLOOKUP(S184,'Gift Options'!A:C,3,FALSE)</f>
        <v>#N/A</v>
      </c>
      <c r="Y184" s="19" t="e">
        <f>VLOOKUP(W184,'Gift Options'!A:B,2,FALSE)</f>
        <v>#N/A</v>
      </c>
      <c r="Z184" s="19" t="e">
        <f>VLOOKUP(W184,'Gift Options'!A:C,3,FALSE)</f>
        <v>#N/A</v>
      </c>
      <c r="AC184" s="19" t="e">
        <f>VLOOKUP(AA184,'Gift Options'!A:B,2,FALSE)</f>
        <v>#N/A</v>
      </c>
      <c r="AD184" s="19" t="e">
        <f>VLOOKUP(AA184,'Gift Options'!A:C,3,FALSE)</f>
        <v>#N/A</v>
      </c>
      <c r="AG184" s="19" t="e">
        <f>VLOOKUP(AE184,'Gift Options'!A:B,2,FALSE)</f>
        <v>#N/A</v>
      </c>
      <c r="AH184" s="19" t="e">
        <f>VLOOKUP(AE184,'Gift Options'!A:C,3,FALSE)</f>
        <v>#N/A</v>
      </c>
      <c r="AJ184" t="str">
        <f>IF(AI184="More than £125",'Delivery Options'!$B$6,IF(J184&gt;2,'Delivery Options'!$B$5,'Delivery Options'!$B$3))</f>
        <v>£4.95 ( Royal Mail, 48 hours)</v>
      </c>
      <c r="AK184" t="str">
        <f>IF(AI184="More than £125","",IF(J184&gt;2,"",'Delivery Options'!$B$4))</f>
        <v>£6.95 (DHL, Standard)</v>
      </c>
    </row>
    <row r="185" spans="13:37" x14ac:dyDescent="0.2">
      <c r="M185" s="19" t="e">
        <f>VLOOKUP(K185,'Gift Options'!A:B,2,FALSE)</f>
        <v>#N/A</v>
      </c>
      <c r="N185" s="19" t="e">
        <f>VLOOKUP(K185,'Gift Options'!A:C,3,FALSE)</f>
        <v>#N/A</v>
      </c>
      <c r="Q185" s="19" t="e">
        <f>VLOOKUP(O185,'Gift Options'!A:B,2,FALSE)</f>
        <v>#N/A</v>
      </c>
      <c r="R185" s="19" t="e">
        <f>VLOOKUP(O185,'Gift Options'!A:C,3,FALSE)</f>
        <v>#N/A</v>
      </c>
      <c r="U185" s="19" t="e">
        <f>VLOOKUP(S185,'Gift Options'!A:B,2,FALSE)</f>
        <v>#N/A</v>
      </c>
      <c r="V185" s="19" t="e">
        <f>VLOOKUP(S185,'Gift Options'!A:C,3,FALSE)</f>
        <v>#N/A</v>
      </c>
      <c r="Y185" s="19" t="e">
        <f>VLOOKUP(W185,'Gift Options'!A:B,2,FALSE)</f>
        <v>#N/A</v>
      </c>
      <c r="Z185" s="19" t="e">
        <f>VLOOKUP(W185,'Gift Options'!A:C,3,FALSE)</f>
        <v>#N/A</v>
      </c>
      <c r="AC185" s="19" t="e">
        <f>VLOOKUP(AA185,'Gift Options'!A:B,2,FALSE)</f>
        <v>#N/A</v>
      </c>
      <c r="AD185" s="19" t="e">
        <f>VLOOKUP(AA185,'Gift Options'!A:C,3,FALSE)</f>
        <v>#N/A</v>
      </c>
      <c r="AG185" s="19" t="e">
        <f>VLOOKUP(AE185,'Gift Options'!A:B,2,FALSE)</f>
        <v>#N/A</v>
      </c>
      <c r="AH185" s="19" t="e">
        <f>VLOOKUP(AE185,'Gift Options'!A:C,3,FALSE)</f>
        <v>#N/A</v>
      </c>
      <c r="AJ185" t="str">
        <f>IF(AI185="More than £125",'Delivery Options'!$B$6,IF(J185&gt;2,'Delivery Options'!$B$5,'Delivery Options'!$B$3))</f>
        <v>£4.95 ( Royal Mail, 48 hours)</v>
      </c>
      <c r="AK185" t="str">
        <f>IF(AI185="More than £125","",IF(J185&gt;2,"",'Delivery Options'!$B$4))</f>
        <v>£6.95 (DHL, Standard)</v>
      </c>
    </row>
    <row r="186" spans="13:37" x14ac:dyDescent="0.2">
      <c r="M186" s="19" t="e">
        <f>VLOOKUP(K186,'Gift Options'!A:B,2,FALSE)</f>
        <v>#N/A</v>
      </c>
      <c r="N186" s="19" t="e">
        <f>VLOOKUP(K186,'Gift Options'!A:C,3,FALSE)</f>
        <v>#N/A</v>
      </c>
      <c r="Q186" s="19" t="e">
        <f>VLOOKUP(O186,'Gift Options'!A:B,2,FALSE)</f>
        <v>#N/A</v>
      </c>
      <c r="R186" s="19" t="e">
        <f>VLOOKUP(O186,'Gift Options'!A:C,3,FALSE)</f>
        <v>#N/A</v>
      </c>
      <c r="U186" s="19" t="e">
        <f>VLOOKUP(S186,'Gift Options'!A:B,2,FALSE)</f>
        <v>#N/A</v>
      </c>
      <c r="V186" s="19" t="e">
        <f>VLOOKUP(S186,'Gift Options'!A:C,3,FALSE)</f>
        <v>#N/A</v>
      </c>
      <c r="Y186" s="19" t="e">
        <f>VLOOKUP(W186,'Gift Options'!A:B,2,FALSE)</f>
        <v>#N/A</v>
      </c>
      <c r="Z186" s="19" t="e">
        <f>VLOOKUP(W186,'Gift Options'!A:C,3,FALSE)</f>
        <v>#N/A</v>
      </c>
      <c r="AC186" s="19" t="e">
        <f>VLOOKUP(AA186,'Gift Options'!A:B,2,FALSE)</f>
        <v>#N/A</v>
      </c>
      <c r="AD186" s="19" t="e">
        <f>VLOOKUP(AA186,'Gift Options'!A:C,3,FALSE)</f>
        <v>#N/A</v>
      </c>
      <c r="AG186" s="19" t="e">
        <f>VLOOKUP(AE186,'Gift Options'!A:B,2,FALSE)</f>
        <v>#N/A</v>
      </c>
      <c r="AH186" s="19" t="e">
        <f>VLOOKUP(AE186,'Gift Options'!A:C,3,FALSE)</f>
        <v>#N/A</v>
      </c>
      <c r="AJ186" t="str">
        <f>IF(AI186="More than £125",'Delivery Options'!$B$6,IF(J186&gt;2,'Delivery Options'!$B$5,'Delivery Options'!$B$3))</f>
        <v>£4.95 ( Royal Mail, 48 hours)</v>
      </c>
      <c r="AK186" t="str">
        <f>IF(AI186="More than £125","",IF(J186&gt;2,"",'Delivery Options'!$B$4))</f>
        <v>£6.95 (DHL, Standard)</v>
      </c>
    </row>
    <row r="187" spans="13:37" x14ac:dyDescent="0.2">
      <c r="M187" s="19" t="e">
        <f>VLOOKUP(K187,'Gift Options'!A:B,2,FALSE)</f>
        <v>#N/A</v>
      </c>
      <c r="N187" s="19" t="e">
        <f>VLOOKUP(K187,'Gift Options'!A:C,3,FALSE)</f>
        <v>#N/A</v>
      </c>
      <c r="Q187" s="19" t="e">
        <f>VLOOKUP(O187,'Gift Options'!A:B,2,FALSE)</f>
        <v>#N/A</v>
      </c>
      <c r="R187" s="19" t="e">
        <f>VLOOKUP(O187,'Gift Options'!A:C,3,FALSE)</f>
        <v>#N/A</v>
      </c>
      <c r="U187" s="19" t="e">
        <f>VLOOKUP(S187,'Gift Options'!A:B,2,FALSE)</f>
        <v>#N/A</v>
      </c>
      <c r="V187" s="19" t="e">
        <f>VLOOKUP(S187,'Gift Options'!A:C,3,FALSE)</f>
        <v>#N/A</v>
      </c>
      <c r="Y187" s="19" t="e">
        <f>VLOOKUP(W187,'Gift Options'!A:B,2,FALSE)</f>
        <v>#N/A</v>
      </c>
      <c r="Z187" s="19" t="e">
        <f>VLOOKUP(W187,'Gift Options'!A:C,3,FALSE)</f>
        <v>#N/A</v>
      </c>
      <c r="AC187" s="19" t="e">
        <f>VLOOKUP(AA187,'Gift Options'!A:B,2,FALSE)</f>
        <v>#N/A</v>
      </c>
      <c r="AD187" s="19" t="e">
        <f>VLOOKUP(AA187,'Gift Options'!A:C,3,FALSE)</f>
        <v>#N/A</v>
      </c>
      <c r="AG187" s="19" t="e">
        <f>VLOOKUP(AE187,'Gift Options'!A:B,2,FALSE)</f>
        <v>#N/A</v>
      </c>
      <c r="AH187" s="19" t="e">
        <f>VLOOKUP(AE187,'Gift Options'!A:C,3,FALSE)</f>
        <v>#N/A</v>
      </c>
      <c r="AJ187" t="str">
        <f>IF(AI187="More than £125",'Delivery Options'!$B$6,IF(J187&gt;2,'Delivery Options'!$B$5,'Delivery Options'!$B$3))</f>
        <v>£4.95 ( Royal Mail, 48 hours)</v>
      </c>
      <c r="AK187" t="str">
        <f>IF(AI187="More than £125","",IF(J187&gt;2,"",'Delivery Options'!$B$4))</f>
        <v>£6.95 (DHL, Standard)</v>
      </c>
    </row>
    <row r="188" spans="13:37" x14ac:dyDescent="0.2">
      <c r="M188" s="19" t="e">
        <f>VLOOKUP(K188,'Gift Options'!A:B,2,FALSE)</f>
        <v>#N/A</v>
      </c>
      <c r="N188" s="19" t="e">
        <f>VLOOKUP(K188,'Gift Options'!A:C,3,FALSE)</f>
        <v>#N/A</v>
      </c>
      <c r="Q188" s="19" t="e">
        <f>VLOOKUP(O188,'Gift Options'!A:B,2,FALSE)</f>
        <v>#N/A</v>
      </c>
      <c r="R188" s="19" t="e">
        <f>VLOOKUP(O188,'Gift Options'!A:C,3,FALSE)</f>
        <v>#N/A</v>
      </c>
      <c r="U188" s="19" t="e">
        <f>VLOOKUP(S188,'Gift Options'!A:B,2,FALSE)</f>
        <v>#N/A</v>
      </c>
      <c r="V188" s="19" t="e">
        <f>VLOOKUP(S188,'Gift Options'!A:C,3,FALSE)</f>
        <v>#N/A</v>
      </c>
      <c r="Y188" s="19" t="e">
        <f>VLOOKUP(W188,'Gift Options'!A:B,2,FALSE)</f>
        <v>#N/A</v>
      </c>
      <c r="Z188" s="19" t="e">
        <f>VLOOKUP(W188,'Gift Options'!A:C,3,FALSE)</f>
        <v>#N/A</v>
      </c>
      <c r="AC188" s="19" t="e">
        <f>VLOOKUP(AA188,'Gift Options'!A:B,2,FALSE)</f>
        <v>#N/A</v>
      </c>
      <c r="AD188" s="19" t="e">
        <f>VLOOKUP(AA188,'Gift Options'!A:C,3,FALSE)</f>
        <v>#N/A</v>
      </c>
      <c r="AG188" s="19" t="e">
        <f>VLOOKUP(AE188,'Gift Options'!A:B,2,FALSE)</f>
        <v>#N/A</v>
      </c>
      <c r="AH188" s="19" t="e">
        <f>VLOOKUP(AE188,'Gift Options'!A:C,3,FALSE)</f>
        <v>#N/A</v>
      </c>
      <c r="AJ188" t="str">
        <f>IF(AI188="More than £125",'Delivery Options'!$B$6,IF(J188&gt;2,'Delivery Options'!$B$5,'Delivery Options'!$B$3))</f>
        <v>£4.95 ( Royal Mail, 48 hours)</v>
      </c>
      <c r="AK188" t="str">
        <f>IF(AI188="More than £125","",IF(J188&gt;2,"",'Delivery Options'!$B$4))</f>
        <v>£6.95 (DHL, Standard)</v>
      </c>
    </row>
    <row r="189" spans="13:37" x14ac:dyDescent="0.2">
      <c r="M189" s="19" t="e">
        <f>VLOOKUP(K189,'Gift Options'!A:B,2,FALSE)</f>
        <v>#N/A</v>
      </c>
      <c r="N189" s="19" t="e">
        <f>VLOOKUP(K189,'Gift Options'!A:C,3,FALSE)</f>
        <v>#N/A</v>
      </c>
      <c r="Q189" s="19" t="e">
        <f>VLOOKUP(O189,'Gift Options'!A:B,2,FALSE)</f>
        <v>#N/A</v>
      </c>
      <c r="R189" s="19" t="e">
        <f>VLOOKUP(O189,'Gift Options'!A:C,3,FALSE)</f>
        <v>#N/A</v>
      </c>
      <c r="U189" s="19" t="e">
        <f>VLOOKUP(S189,'Gift Options'!A:B,2,FALSE)</f>
        <v>#N/A</v>
      </c>
      <c r="V189" s="19" t="e">
        <f>VLOOKUP(S189,'Gift Options'!A:C,3,FALSE)</f>
        <v>#N/A</v>
      </c>
      <c r="Y189" s="19" t="e">
        <f>VLOOKUP(W189,'Gift Options'!A:B,2,FALSE)</f>
        <v>#N/A</v>
      </c>
      <c r="Z189" s="19" t="e">
        <f>VLOOKUP(W189,'Gift Options'!A:C,3,FALSE)</f>
        <v>#N/A</v>
      </c>
      <c r="AC189" s="19" t="e">
        <f>VLOOKUP(AA189,'Gift Options'!A:B,2,FALSE)</f>
        <v>#N/A</v>
      </c>
      <c r="AD189" s="19" t="e">
        <f>VLOOKUP(AA189,'Gift Options'!A:C,3,FALSE)</f>
        <v>#N/A</v>
      </c>
      <c r="AG189" s="19" t="e">
        <f>VLOOKUP(AE189,'Gift Options'!A:B,2,FALSE)</f>
        <v>#N/A</v>
      </c>
      <c r="AH189" s="19" t="e">
        <f>VLOOKUP(AE189,'Gift Options'!A:C,3,FALSE)</f>
        <v>#N/A</v>
      </c>
      <c r="AJ189" t="str">
        <f>IF(AI189="More than £125",'Delivery Options'!$B$6,IF(J189&gt;2,'Delivery Options'!$B$5,'Delivery Options'!$B$3))</f>
        <v>£4.95 ( Royal Mail, 48 hours)</v>
      </c>
      <c r="AK189" t="str">
        <f>IF(AI189="More than £125","",IF(J189&gt;2,"",'Delivery Options'!$B$4))</f>
        <v>£6.95 (DHL, Standard)</v>
      </c>
    </row>
    <row r="190" spans="13:37" x14ac:dyDescent="0.2">
      <c r="M190" s="19" t="e">
        <f>VLOOKUP(K190,'Gift Options'!A:B,2,FALSE)</f>
        <v>#N/A</v>
      </c>
      <c r="N190" s="19" t="e">
        <f>VLOOKUP(K190,'Gift Options'!A:C,3,FALSE)</f>
        <v>#N/A</v>
      </c>
      <c r="Q190" s="19" t="e">
        <f>VLOOKUP(O190,'Gift Options'!A:B,2,FALSE)</f>
        <v>#N/A</v>
      </c>
      <c r="R190" s="19" t="e">
        <f>VLOOKUP(O190,'Gift Options'!A:C,3,FALSE)</f>
        <v>#N/A</v>
      </c>
      <c r="U190" s="19" t="e">
        <f>VLOOKUP(S190,'Gift Options'!A:B,2,FALSE)</f>
        <v>#N/A</v>
      </c>
      <c r="V190" s="19" t="e">
        <f>VLOOKUP(S190,'Gift Options'!A:C,3,FALSE)</f>
        <v>#N/A</v>
      </c>
      <c r="Y190" s="19" t="e">
        <f>VLOOKUP(W190,'Gift Options'!A:B,2,FALSE)</f>
        <v>#N/A</v>
      </c>
      <c r="Z190" s="19" t="e">
        <f>VLOOKUP(W190,'Gift Options'!A:C,3,FALSE)</f>
        <v>#N/A</v>
      </c>
      <c r="AC190" s="19" t="e">
        <f>VLOOKUP(AA190,'Gift Options'!A:B,2,FALSE)</f>
        <v>#N/A</v>
      </c>
      <c r="AD190" s="19" t="e">
        <f>VLOOKUP(AA190,'Gift Options'!A:C,3,FALSE)</f>
        <v>#N/A</v>
      </c>
      <c r="AG190" s="19" t="e">
        <f>VLOOKUP(AE190,'Gift Options'!A:B,2,FALSE)</f>
        <v>#N/A</v>
      </c>
      <c r="AH190" s="19" t="e">
        <f>VLOOKUP(AE190,'Gift Options'!A:C,3,FALSE)</f>
        <v>#N/A</v>
      </c>
      <c r="AJ190" t="str">
        <f>IF(AI190="More than £125",'Delivery Options'!$B$6,IF(J190&gt;2,'Delivery Options'!$B$5,'Delivery Options'!$B$3))</f>
        <v>£4.95 ( Royal Mail, 48 hours)</v>
      </c>
      <c r="AK190" t="str">
        <f>IF(AI190="More than £125","",IF(J190&gt;2,"",'Delivery Options'!$B$4))</f>
        <v>£6.95 (DHL, Standard)</v>
      </c>
    </row>
    <row r="191" spans="13:37" x14ac:dyDescent="0.2">
      <c r="M191" s="19" t="e">
        <f>VLOOKUP(K191,'Gift Options'!A:B,2,FALSE)</f>
        <v>#N/A</v>
      </c>
      <c r="N191" s="19" t="e">
        <f>VLOOKUP(K191,'Gift Options'!A:C,3,FALSE)</f>
        <v>#N/A</v>
      </c>
      <c r="Q191" s="19" t="e">
        <f>VLOOKUP(O191,'Gift Options'!A:B,2,FALSE)</f>
        <v>#N/A</v>
      </c>
      <c r="R191" s="19" t="e">
        <f>VLOOKUP(O191,'Gift Options'!A:C,3,FALSE)</f>
        <v>#N/A</v>
      </c>
      <c r="U191" s="19" t="e">
        <f>VLOOKUP(S191,'Gift Options'!A:B,2,FALSE)</f>
        <v>#N/A</v>
      </c>
      <c r="V191" s="19" t="e">
        <f>VLOOKUP(S191,'Gift Options'!A:C,3,FALSE)</f>
        <v>#N/A</v>
      </c>
      <c r="Y191" s="19" t="e">
        <f>VLOOKUP(W191,'Gift Options'!A:B,2,FALSE)</f>
        <v>#N/A</v>
      </c>
      <c r="Z191" s="19" t="e">
        <f>VLOOKUP(W191,'Gift Options'!A:C,3,FALSE)</f>
        <v>#N/A</v>
      </c>
      <c r="AC191" s="19" t="e">
        <f>VLOOKUP(AA191,'Gift Options'!A:B,2,FALSE)</f>
        <v>#N/A</v>
      </c>
      <c r="AD191" s="19" t="e">
        <f>VLOOKUP(AA191,'Gift Options'!A:C,3,FALSE)</f>
        <v>#N/A</v>
      </c>
      <c r="AG191" s="19" t="e">
        <f>VLOOKUP(AE191,'Gift Options'!A:B,2,FALSE)</f>
        <v>#N/A</v>
      </c>
      <c r="AH191" s="19" t="e">
        <f>VLOOKUP(AE191,'Gift Options'!A:C,3,FALSE)</f>
        <v>#N/A</v>
      </c>
      <c r="AJ191" t="str">
        <f>IF(AI191="More than £125",'Delivery Options'!$B$6,IF(J191&gt;2,'Delivery Options'!$B$5,'Delivery Options'!$B$3))</f>
        <v>£4.95 ( Royal Mail, 48 hours)</v>
      </c>
      <c r="AK191" t="str">
        <f>IF(AI191="More than £125","",IF(J191&gt;2,"",'Delivery Options'!$B$4))</f>
        <v>£6.95 (DHL, Standard)</v>
      </c>
    </row>
    <row r="192" spans="13:37" x14ac:dyDescent="0.2">
      <c r="M192" s="19" t="e">
        <f>VLOOKUP(K192,'Gift Options'!A:B,2,FALSE)</f>
        <v>#N/A</v>
      </c>
      <c r="N192" s="19" t="e">
        <f>VLOOKUP(K192,'Gift Options'!A:C,3,FALSE)</f>
        <v>#N/A</v>
      </c>
      <c r="Q192" s="19" t="e">
        <f>VLOOKUP(O192,'Gift Options'!A:B,2,FALSE)</f>
        <v>#N/A</v>
      </c>
      <c r="R192" s="19" t="e">
        <f>VLOOKUP(O192,'Gift Options'!A:C,3,FALSE)</f>
        <v>#N/A</v>
      </c>
      <c r="U192" s="19" t="e">
        <f>VLOOKUP(S192,'Gift Options'!A:B,2,FALSE)</f>
        <v>#N/A</v>
      </c>
      <c r="V192" s="19" t="e">
        <f>VLOOKUP(S192,'Gift Options'!A:C,3,FALSE)</f>
        <v>#N/A</v>
      </c>
      <c r="Y192" s="19" t="e">
        <f>VLOOKUP(W192,'Gift Options'!A:B,2,FALSE)</f>
        <v>#N/A</v>
      </c>
      <c r="Z192" s="19" t="e">
        <f>VLOOKUP(W192,'Gift Options'!A:C,3,FALSE)</f>
        <v>#N/A</v>
      </c>
      <c r="AC192" s="19" t="e">
        <f>VLOOKUP(AA192,'Gift Options'!A:B,2,FALSE)</f>
        <v>#N/A</v>
      </c>
      <c r="AD192" s="19" t="e">
        <f>VLOOKUP(AA192,'Gift Options'!A:C,3,FALSE)</f>
        <v>#N/A</v>
      </c>
      <c r="AG192" s="19" t="e">
        <f>VLOOKUP(AE192,'Gift Options'!A:B,2,FALSE)</f>
        <v>#N/A</v>
      </c>
      <c r="AH192" s="19" t="e">
        <f>VLOOKUP(AE192,'Gift Options'!A:C,3,FALSE)</f>
        <v>#N/A</v>
      </c>
      <c r="AJ192" t="str">
        <f>IF(AI192="More than £125",'Delivery Options'!$B$6,IF(J192&gt;2,'Delivery Options'!$B$5,'Delivery Options'!$B$3))</f>
        <v>£4.95 ( Royal Mail, 48 hours)</v>
      </c>
      <c r="AK192" t="str">
        <f>IF(AI192="More than £125","",IF(J192&gt;2,"",'Delivery Options'!$B$4))</f>
        <v>£6.95 (DHL, Standard)</v>
      </c>
    </row>
    <row r="193" spans="13:37" x14ac:dyDescent="0.2">
      <c r="M193" s="19" t="e">
        <f>VLOOKUP(K193,'Gift Options'!A:B,2,FALSE)</f>
        <v>#N/A</v>
      </c>
      <c r="N193" s="19" t="e">
        <f>VLOOKUP(K193,'Gift Options'!A:C,3,FALSE)</f>
        <v>#N/A</v>
      </c>
      <c r="Q193" s="19" t="e">
        <f>VLOOKUP(O193,'Gift Options'!A:B,2,FALSE)</f>
        <v>#N/A</v>
      </c>
      <c r="R193" s="19" t="e">
        <f>VLOOKUP(O193,'Gift Options'!A:C,3,FALSE)</f>
        <v>#N/A</v>
      </c>
      <c r="U193" s="19" t="e">
        <f>VLOOKUP(S193,'Gift Options'!A:B,2,FALSE)</f>
        <v>#N/A</v>
      </c>
      <c r="V193" s="19" t="e">
        <f>VLOOKUP(S193,'Gift Options'!A:C,3,FALSE)</f>
        <v>#N/A</v>
      </c>
      <c r="Y193" s="19" t="e">
        <f>VLOOKUP(W193,'Gift Options'!A:B,2,FALSE)</f>
        <v>#N/A</v>
      </c>
      <c r="Z193" s="19" t="e">
        <f>VLOOKUP(W193,'Gift Options'!A:C,3,FALSE)</f>
        <v>#N/A</v>
      </c>
      <c r="AC193" s="19" t="e">
        <f>VLOOKUP(AA193,'Gift Options'!A:B,2,FALSE)</f>
        <v>#N/A</v>
      </c>
      <c r="AD193" s="19" t="e">
        <f>VLOOKUP(AA193,'Gift Options'!A:C,3,FALSE)</f>
        <v>#N/A</v>
      </c>
      <c r="AG193" s="19" t="e">
        <f>VLOOKUP(AE193,'Gift Options'!A:B,2,FALSE)</f>
        <v>#N/A</v>
      </c>
      <c r="AH193" s="19" t="e">
        <f>VLOOKUP(AE193,'Gift Options'!A:C,3,FALSE)</f>
        <v>#N/A</v>
      </c>
      <c r="AJ193" t="str">
        <f>IF(AI193="More than £125",'Delivery Options'!$B$6,IF(J193&gt;2,'Delivery Options'!$B$5,'Delivery Options'!$B$3))</f>
        <v>£4.95 ( Royal Mail, 48 hours)</v>
      </c>
      <c r="AK193" t="str">
        <f>IF(AI193="More than £125","",IF(J193&gt;2,"",'Delivery Options'!$B$4))</f>
        <v>£6.95 (DHL, Standard)</v>
      </c>
    </row>
    <row r="194" spans="13:37" x14ac:dyDescent="0.2">
      <c r="M194" s="19" t="e">
        <f>VLOOKUP(K194,'Gift Options'!A:B,2,FALSE)</f>
        <v>#N/A</v>
      </c>
      <c r="N194" s="19" t="e">
        <f>VLOOKUP(K194,'Gift Options'!A:C,3,FALSE)</f>
        <v>#N/A</v>
      </c>
      <c r="Q194" s="19" t="e">
        <f>VLOOKUP(O194,'Gift Options'!A:B,2,FALSE)</f>
        <v>#N/A</v>
      </c>
      <c r="R194" s="19" t="e">
        <f>VLOOKUP(O194,'Gift Options'!A:C,3,FALSE)</f>
        <v>#N/A</v>
      </c>
      <c r="U194" s="19" t="e">
        <f>VLOOKUP(S194,'Gift Options'!A:B,2,FALSE)</f>
        <v>#N/A</v>
      </c>
      <c r="V194" s="19" t="e">
        <f>VLOOKUP(S194,'Gift Options'!A:C,3,FALSE)</f>
        <v>#N/A</v>
      </c>
      <c r="Y194" s="19" t="e">
        <f>VLOOKUP(W194,'Gift Options'!A:B,2,FALSE)</f>
        <v>#N/A</v>
      </c>
      <c r="Z194" s="19" t="e">
        <f>VLOOKUP(W194,'Gift Options'!A:C,3,FALSE)</f>
        <v>#N/A</v>
      </c>
      <c r="AC194" s="19" t="e">
        <f>VLOOKUP(AA194,'Gift Options'!A:B,2,FALSE)</f>
        <v>#N/A</v>
      </c>
      <c r="AD194" s="19" t="e">
        <f>VLOOKUP(AA194,'Gift Options'!A:C,3,FALSE)</f>
        <v>#N/A</v>
      </c>
      <c r="AG194" s="19" t="e">
        <f>VLOOKUP(AE194,'Gift Options'!A:B,2,FALSE)</f>
        <v>#N/A</v>
      </c>
      <c r="AH194" s="19" t="e">
        <f>VLOOKUP(AE194,'Gift Options'!A:C,3,FALSE)</f>
        <v>#N/A</v>
      </c>
      <c r="AJ194" t="str">
        <f>IF(AI194="More than £125",'Delivery Options'!$B$6,IF(J194&gt;2,'Delivery Options'!$B$5,'Delivery Options'!$B$3))</f>
        <v>£4.95 ( Royal Mail, 48 hours)</v>
      </c>
      <c r="AK194" t="str">
        <f>IF(AI194="More than £125","",IF(J194&gt;2,"",'Delivery Options'!$B$4))</f>
        <v>£6.95 (DHL, Standard)</v>
      </c>
    </row>
    <row r="195" spans="13:37" x14ac:dyDescent="0.2">
      <c r="M195" s="19" t="e">
        <f>VLOOKUP(K195,'Gift Options'!A:B,2,FALSE)</f>
        <v>#N/A</v>
      </c>
      <c r="N195" s="19" t="e">
        <f>VLOOKUP(K195,'Gift Options'!A:C,3,FALSE)</f>
        <v>#N/A</v>
      </c>
      <c r="Q195" s="19" t="e">
        <f>VLOOKUP(O195,'Gift Options'!A:B,2,FALSE)</f>
        <v>#N/A</v>
      </c>
      <c r="R195" s="19" t="e">
        <f>VLOOKUP(O195,'Gift Options'!A:C,3,FALSE)</f>
        <v>#N/A</v>
      </c>
      <c r="U195" s="19" t="e">
        <f>VLOOKUP(S195,'Gift Options'!A:B,2,FALSE)</f>
        <v>#N/A</v>
      </c>
      <c r="V195" s="19" t="e">
        <f>VLOOKUP(S195,'Gift Options'!A:C,3,FALSE)</f>
        <v>#N/A</v>
      </c>
      <c r="Y195" s="19" t="e">
        <f>VLOOKUP(W195,'Gift Options'!A:B,2,FALSE)</f>
        <v>#N/A</v>
      </c>
      <c r="Z195" s="19" t="e">
        <f>VLOOKUP(W195,'Gift Options'!A:C,3,FALSE)</f>
        <v>#N/A</v>
      </c>
      <c r="AC195" s="19" t="e">
        <f>VLOOKUP(AA195,'Gift Options'!A:B,2,FALSE)</f>
        <v>#N/A</v>
      </c>
      <c r="AD195" s="19" t="e">
        <f>VLOOKUP(AA195,'Gift Options'!A:C,3,FALSE)</f>
        <v>#N/A</v>
      </c>
      <c r="AG195" s="19" t="e">
        <f>VLOOKUP(AE195,'Gift Options'!A:B,2,FALSE)</f>
        <v>#N/A</v>
      </c>
      <c r="AH195" s="19" t="e">
        <f>VLOOKUP(AE195,'Gift Options'!A:C,3,FALSE)</f>
        <v>#N/A</v>
      </c>
      <c r="AJ195" t="str">
        <f>IF(AI195="More than £125",'Delivery Options'!$B$6,IF(J195&gt;2,'Delivery Options'!$B$5,'Delivery Options'!$B$3))</f>
        <v>£4.95 ( Royal Mail, 48 hours)</v>
      </c>
      <c r="AK195" t="str">
        <f>IF(AI195="More than £125","",IF(J195&gt;2,"",'Delivery Options'!$B$4))</f>
        <v>£6.95 (DHL, Standard)</v>
      </c>
    </row>
    <row r="196" spans="13:37" x14ac:dyDescent="0.2">
      <c r="M196" s="19" t="e">
        <f>VLOOKUP(K196,'Gift Options'!A:B,2,FALSE)</f>
        <v>#N/A</v>
      </c>
      <c r="N196" s="19" t="e">
        <f>VLOOKUP(K196,'Gift Options'!A:C,3,FALSE)</f>
        <v>#N/A</v>
      </c>
      <c r="Q196" s="19" t="e">
        <f>VLOOKUP(O196,'Gift Options'!A:B,2,FALSE)</f>
        <v>#N/A</v>
      </c>
      <c r="R196" s="19" t="e">
        <f>VLOOKUP(O196,'Gift Options'!A:C,3,FALSE)</f>
        <v>#N/A</v>
      </c>
      <c r="U196" s="19" t="e">
        <f>VLOOKUP(S196,'Gift Options'!A:B,2,FALSE)</f>
        <v>#N/A</v>
      </c>
      <c r="V196" s="19" t="e">
        <f>VLOOKUP(S196,'Gift Options'!A:C,3,FALSE)</f>
        <v>#N/A</v>
      </c>
      <c r="Y196" s="19" t="e">
        <f>VLOOKUP(W196,'Gift Options'!A:B,2,FALSE)</f>
        <v>#N/A</v>
      </c>
      <c r="Z196" s="19" t="e">
        <f>VLOOKUP(W196,'Gift Options'!A:C,3,FALSE)</f>
        <v>#N/A</v>
      </c>
      <c r="AC196" s="19" t="e">
        <f>VLOOKUP(AA196,'Gift Options'!A:B,2,FALSE)</f>
        <v>#N/A</v>
      </c>
      <c r="AD196" s="19" t="e">
        <f>VLOOKUP(AA196,'Gift Options'!A:C,3,FALSE)</f>
        <v>#N/A</v>
      </c>
      <c r="AG196" s="19" t="e">
        <f>VLOOKUP(AE196,'Gift Options'!A:B,2,FALSE)</f>
        <v>#N/A</v>
      </c>
      <c r="AH196" s="19" t="e">
        <f>VLOOKUP(AE196,'Gift Options'!A:C,3,FALSE)</f>
        <v>#N/A</v>
      </c>
      <c r="AJ196" t="str">
        <f>IF(AI196="More than £125",'Delivery Options'!$B$6,IF(J196&gt;2,'Delivery Options'!$B$5,'Delivery Options'!$B$3))</f>
        <v>£4.95 ( Royal Mail, 48 hours)</v>
      </c>
      <c r="AK196" t="str">
        <f>IF(AI196="More than £125","",IF(J196&gt;2,"",'Delivery Options'!$B$4))</f>
        <v>£6.95 (DHL, Standard)</v>
      </c>
    </row>
    <row r="197" spans="13:37" x14ac:dyDescent="0.2">
      <c r="M197" s="19" t="e">
        <f>VLOOKUP(K197,'Gift Options'!A:B,2,FALSE)</f>
        <v>#N/A</v>
      </c>
      <c r="N197" s="19" t="e">
        <f>VLOOKUP(K197,'Gift Options'!A:C,3,FALSE)</f>
        <v>#N/A</v>
      </c>
      <c r="Q197" s="19" t="e">
        <f>VLOOKUP(O197,'Gift Options'!A:B,2,FALSE)</f>
        <v>#N/A</v>
      </c>
      <c r="R197" s="19" t="e">
        <f>VLOOKUP(O197,'Gift Options'!A:C,3,FALSE)</f>
        <v>#N/A</v>
      </c>
      <c r="U197" s="19" t="e">
        <f>VLOOKUP(S197,'Gift Options'!A:B,2,FALSE)</f>
        <v>#N/A</v>
      </c>
      <c r="V197" s="19" t="e">
        <f>VLOOKUP(S197,'Gift Options'!A:C,3,FALSE)</f>
        <v>#N/A</v>
      </c>
      <c r="Y197" s="19" t="e">
        <f>VLOOKUP(W197,'Gift Options'!A:B,2,FALSE)</f>
        <v>#N/A</v>
      </c>
      <c r="Z197" s="19" t="e">
        <f>VLOOKUP(W197,'Gift Options'!A:C,3,FALSE)</f>
        <v>#N/A</v>
      </c>
      <c r="AC197" s="19" t="e">
        <f>VLOOKUP(AA197,'Gift Options'!A:B,2,FALSE)</f>
        <v>#N/A</v>
      </c>
      <c r="AD197" s="19" t="e">
        <f>VLOOKUP(AA197,'Gift Options'!A:C,3,FALSE)</f>
        <v>#N/A</v>
      </c>
      <c r="AG197" s="19" t="e">
        <f>VLOOKUP(AE197,'Gift Options'!A:B,2,FALSE)</f>
        <v>#N/A</v>
      </c>
      <c r="AH197" s="19" t="e">
        <f>VLOOKUP(AE197,'Gift Options'!A:C,3,FALSE)</f>
        <v>#N/A</v>
      </c>
      <c r="AJ197" t="str">
        <f>IF(AI197="More than £125",'Delivery Options'!$B$6,IF(J197&gt;2,'Delivery Options'!$B$5,'Delivery Options'!$B$3))</f>
        <v>£4.95 ( Royal Mail, 48 hours)</v>
      </c>
      <c r="AK197" t="str">
        <f>IF(AI197="More than £125","",IF(J197&gt;2,"",'Delivery Options'!$B$4))</f>
        <v>£6.95 (DHL, Standard)</v>
      </c>
    </row>
    <row r="198" spans="13:37" x14ac:dyDescent="0.2">
      <c r="M198" s="19" t="e">
        <f>VLOOKUP(K198,'Gift Options'!A:B,2,FALSE)</f>
        <v>#N/A</v>
      </c>
      <c r="N198" s="19" t="e">
        <f>VLOOKUP(K198,'Gift Options'!A:C,3,FALSE)</f>
        <v>#N/A</v>
      </c>
      <c r="Q198" s="19" t="e">
        <f>VLOOKUP(O198,'Gift Options'!A:B,2,FALSE)</f>
        <v>#N/A</v>
      </c>
      <c r="R198" s="19" t="e">
        <f>VLOOKUP(O198,'Gift Options'!A:C,3,FALSE)</f>
        <v>#N/A</v>
      </c>
      <c r="U198" s="19" t="e">
        <f>VLOOKUP(S198,'Gift Options'!A:B,2,FALSE)</f>
        <v>#N/A</v>
      </c>
      <c r="V198" s="19" t="e">
        <f>VLOOKUP(S198,'Gift Options'!A:C,3,FALSE)</f>
        <v>#N/A</v>
      </c>
      <c r="Y198" s="19" t="e">
        <f>VLOOKUP(W198,'Gift Options'!A:B,2,FALSE)</f>
        <v>#N/A</v>
      </c>
      <c r="Z198" s="19" t="e">
        <f>VLOOKUP(W198,'Gift Options'!A:C,3,FALSE)</f>
        <v>#N/A</v>
      </c>
      <c r="AC198" s="19" t="e">
        <f>VLOOKUP(AA198,'Gift Options'!A:B,2,FALSE)</f>
        <v>#N/A</v>
      </c>
      <c r="AD198" s="19" t="e">
        <f>VLOOKUP(AA198,'Gift Options'!A:C,3,FALSE)</f>
        <v>#N/A</v>
      </c>
      <c r="AG198" s="19" t="e">
        <f>VLOOKUP(AE198,'Gift Options'!A:B,2,FALSE)</f>
        <v>#N/A</v>
      </c>
      <c r="AH198" s="19" t="e">
        <f>VLOOKUP(AE198,'Gift Options'!A:C,3,FALSE)</f>
        <v>#N/A</v>
      </c>
      <c r="AJ198" t="str">
        <f>IF(AI198="More than £125",'Delivery Options'!$B$6,IF(J198&gt;2,'Delivery Options'!$B$5,'Delivery Options'!$B$3))</f>
        <v>£4.95 ( Royal Mail, 48 hours)</v>
      </c>
      <c r="AK198" t="str">
        <f>IF(AI198="More than £125","",IF(J198&gt;2,"",'Delivery Options'!$B$4))</f>
        <v>£6.95 (DHL, Standard)</v>
      </c>
    </row>
    <row r="199" spans="13:37" x14ac:dyDescent="0.2">
      <c r="M199" s="19" t="e">
        <f>VLOOKUP(K199,'Gift Options'!A:B,2,FALSE)</f>
        <v>#N/A</v>
      </c>
      <c r="N199" s="19" t="e">
        <f>VLOOKUP(K199,'Gift Options'!A:C,3,FALSE)</f>
        <v>#N/A</v>
      </c>
      <c r="Q199" s="19" t="e">
        <f>VLOOKUP(O199,'Gift Options'!A:B,2,FALSE)</f>
        <v>#N/A</v>
      </c>
      <c r="R199" s="19" t="e">
        <f>VLOOKUP(O199,'Gift Options'!A:C,3,FALSE)</f>
        <v>#N/A</v>
      </c>
      <c r="U199" s="19" t="e">
        <f>VLOOKUP(S199,'Gift Options'!A:B,2,FALSE)</f>
        <v>#N/A</v>
      </c>
      <c r="V199" s="19" t="e">
        <f>VLOOKUP(S199,'Gift Options'!A:C,3,FALSE)</f>
        <v>#N/A</v>
      </c>
      <c r="Y199" s="19" t="e">
        <f>VLOOKUP(W199,'Gift Options'!A:B,2,FALSE)</f>
        <v>#N/A</v>
      </c>
      <c r="Z199" s="19" t="e">
        <f>VLOOKUP(W199,'Gift Options'!A:C,3,FALSE)</f>
        <v>#N/A</v>
      </c>
      <c r="AC199" s="19" t="e">
        <f>VLOOKUP(AA199,'Gift Options'!A:B,2,FALSE)</f>
        <v>#N/A</v>
      </c>
      <c r="AD199" s="19" t="e">
        <f>VLOOKUP(AA199,'Gift Options'!A:C,3,FALSE)</f>
        <v>#N/A</v>
      </c>
      <c r="AG199" s="19" t="e">
        <f>VLOOKUP(AE199,'Gift Options'!A:B,2,FALSE)</f>
        <v>#N/A</v>
      </c>
      <c r="AH199" s="19" t="e">
        <f>VLOOKUP(AE199,'Gift Options'!A:C,3,FALSE)</f>
        <v>#N/A</v>
      </c>
      <c r="AJ199" t="str">
        <f>IF(AI199="More than £125",'Delivery Options'!$B$6,IF(J199&gt;2,'Delivery Options'!$B$5,'Delivery Options'!$B$3))</f>
        <v>£4.95 ( Royal Mail, 48 hours)</v>
      </c>
      <c r="AK199" t="str">
        <f>IF(AI199="More than £125","",IF(J199&gt;2,"",'Delivery Options'!$B$4))</f>
        <v>£6.95 (DHL, Standard)</v>
      </c>
    </row>
    <row r="200" spans="13:37" x14ac:dyDescent="0.2">
      <c r="M200" s="19" t="e">
        <f>VLOOKUP(K200,'Gift Options'!A:B,2,FALSE)</f>
        <v>#N/A</v>
      </c>
      <c r="N200" s="19" t="e">
        <f>VLOOKUP(K200,'Gift Options'!A:C,3,FALSE)</f>
        <v>#N/A</v>
      </c>
      <c r="Q200" s="19" t="e">
        <f>VLOOKUP(O200,'Gift Options'!A:B,2,FALSE)</f>
        <v>#N/A</v>
      </c>
      <c r="R200" s="19" t="e">
        <f>VLOOKUP(O200,'Gift Options'!A:C,3,FALSE)</f>
        <v>#N/A</v>
      </c>
      <c r="U200" s="19" t="e">
        <f>VLOOKUP(S200,'Gift Options'!A:B,2,FALSE)</f>
        <v>#N/A</v>
      </c>
      <c r="V200" s="19" t="e">
        <f>VLOOKUP(S200,'Gift Options'!A:C,3,FALSE)</f>
        <v>#N/A</v>
      </c>
      <c r="Y200" s="19" t="e">
        <f>VLOOKUP(W200,'Gift Options'!A:B,2,FALSE)</f>
        <v>#N/A</v>
      </c>
      <c r="Z200" s="19" t="e">
        <f>VLOOKUP(W200,'Gift Options'!A:C,3,FALSE)</f>
        <v>#N/A</v>
      </c>
      <c r="AC200" s="19" t="e">
        <f>VLOOKUP(AA200,'Gift Options'!A:B,2,FALSE)</f>
        <v>#N/A</v>
      </c>
      <c r="AD200" s="19" t="e">
        <f>VLOOKUP(AA200,'Gift Options'!A:C,3,FALSE)</f>
        <v>#N/A</v>
      </c>
      <c r="AG200" s="19" t="e">
        <f>VLOOKUP(AE200,'Gift Options'!A:B,2,FALSE)</f>
        <v>#N/A</v>
      </c>
      <c r="AH200" s="19" t="e">
        <f>VLOOKUP(AE200,'Gift Options'!A:C,3,FALSE)</f>
        <v>#N/A</v>
      </c>
      <c r="AJ200" t="str">
        <f>IF(AI200="More than £125",'Delivery Options'!$B$6,IF(J200&gt;2,'Delivery Options'!$B$5,'Delivery Options'!$B$3))</f>
        <v>£4.95 ( Royal Mail, 48 hours)</v>
      </c>
      <c r="AK200" t="str">
        <f>IF(AI200="More than £125","",IF(J200&gt;2,"",'Delivery Options'!$B$4))</f>
        <v>£6.95 (DHL, Standard)</v>
      </c>
    </row>
    <row r="201" spans="13:37" x14ac:dyDescent="0.2">
      <c r="M201" s="19" t="e">
        <f>VLOOKUP(K201,'Gift Options'!A:B,2,FALSE)</f>
        <v>#N/A</v>
      </c>
      <c r="N201" s="19" t="e">
        <f>VLOOKUP(K201,'Gift Options'!A:C,3,FALSE)</f>
        <v>#N/A</v>
      </c>
      <c r="Q201" s="19" t="e">
        <f>VLOOKUP(O201,'Gift Options'!A:B,2,FALSE)</f>
        <v>#N/A</v>
      </c>
      <c r="R201" s="19" t="e">
        <f>VLOOKUP(O201,'Gift Options'!A:C,3,FALSE)</f>
        <v>#N/A</v>
      </c>
      <c r="U201" s="19" t="e">
        <f>VLOOKUP(S201,'Gift Options'!A:B,2,FALSE)</f>
        <v>#N/A</v>
      </c>
      <c r="V201" s="19" t="e">
        <f>VLOOKUP(S201,'Gift Options'!A:C,3,FALSE)</f>
        <v>#N/A</v>
      </c>
      <c r="Y201" s="19" t="e">
        <f>VLOOKUP(W201,'Gift Options'!A:B,2,FALSE)</f>
        <v>#N/A</v>
      </c>
      <c r="Z201" s="19" t="e">
        <f>VLOOKUP(W201,'Gift Options'!A:C,3,FALSE)</f>
        <v>#N/A</v>
      </c>
      <c r="AC201" s="19" t="e">
        <f>VLOOKUP(AA201,'Gift Options'!A:B,2,FALSE)</f>
        <v>#N/A</v>
      </c>
      <c r="AD201" s="19" t="e">
        <f>VLOOKUP(AA201,'Gift Options'!A:C,3,FALSE)</f>
        <v>#N/A</v>
      </c>
      <c r="AG201" s="19" t="e">
        <f>VLOOKUP(AE201,'Gift Options'!A:B,2,FALSE)</f>
        <v>#N/A</v>
      </c>
      <c r="AH201" s="19" t="e">
        <f>VLOOKUP(AE201,'Gift Options'!A:C,3,FALSE)</f>
        <v>#N/A</v>
      </c>
      <c r="AJ201" t="str">
        <f>IF(AI201="More than £125",'Delivery Options'!$B$6,IF(J201&gt;2,'Delivery Options'!$B$5,'Delivery Options'!$B$3))</f>
        <v>£4.95 ( Royal Mail, 48 hours)</v>
      </c>
      <c r="AK201" t="str">
        <f>IF(AI201="More than £125","",IF(J201&gt;2,"",'Delivery Options'!$B$4))</f>
        <v>£6.95 (DHL, Standard)</v>
      </c>
    </row>
    <row r="202" spans="13:37" x14ac:dyDescent="0.2">
      <c r="M202" s="19" t="e">
        <f>VLOOKUP(K202,'Gift Options'!A:B,2,FALSE)</f>
        <v>#N/A</v>
      </c>
      <c r="N202" s="19" t="e">
        <f>VLOOKUP(K202,'Gift Options'!A:C,3,FALSE)</f>
        <v>#N/A</v>
      </c>
      <c r="Q202" s="19" t="e">
        <f>VLOOKUP(O202,'Gift Options'!A:B,2,FALSE)</f>
        <v>#N/A</v>
      </c>
      <c r="R202" s="19" t="e">
        <f>VLOOKUP(O202,'Gift Options'!A:C,3,FALSE)</f>
        <v>#N/A</v>
      </c>
      <c r="U202" s="19" t="e">
        <f>VLOOKUP(S202,'Gift Options'!A:B,2,FALSE)</f>
        <v>#N/A</v>
      </c>
      <c r="V202" s="19" t="e">
        <f>VLOOKUP(S202,'Gift Options'!A:C,3,FALSE)</f>
        <v>#N/A</v>
      </c>
      <c r="Y202" s="19" t="e">
        <f>VLOOKUP(W202,'Gift Options'!A:B,2,FALSE)</f>
        <v>#N/A</v>
      </c>
      <c r="Z202" s="19" t="e">
        <f>VLOOKUP(W202,'Gift Options'!A:C,3,FALSE)</f>
        <v>#N/A</v>
      </c>
      <c r="AC202" s="19" t="e">
        <f>VLOOKUP(AA202,'Gift Options'!A:B,2,FALSE)</f>
        <v>#N/A</v>
      </c>
      <c r="AD202" s="19" t="e">
        <f>VLOOKUP(AA202,'Gift Options'!A:C,3,FALSE)</f>
        <v>#N/A</v>
      </c>
      <c r="AG202" s="19" t="e">
        <f>VLOOKUP(AE202,'Gift Options'!A:B,2,FALSE)</f>
        <v>#N/A</v>
      </c>
      <c r="AH202" s="19" t="e">
        <f>VLOOKUP(AE202,'Gift Options'!A:C,3,FALSE)</f>
        <v>#N/A</v>
      </c>
      <c r="AJ202" t="str">
        <f>IF(AI202="More than £125",'Delivery Options'!$B$6,IF(J202&gt;2,'Delivery Options'!$B$5,'Delivery Options'!$B$3))</f>
        <v>£4.95 ( Royal Mail, 48 hours)</v>
      </c>
      <c r="AK202" t="str">
        <f>IF(AI202="More than £125","",IF(J202&gt;2,"",'Delivery Options'!$B$4))</f>
        <v>£6.95 (DHL, Standard)</v>
      </c>
    </row>
    <row r="203" spans="13:37" x14ac:dyDescent="0.2">
      <c r="M203" s="19" t="e">
        <f>VLOOKUP(K203,'Gift Options'!A:B,2,FALSE)</f>
        <v>#N/A</v>
      </c>
      <c r="N203" s="19" t="e">
        <f>VLOOKUP(K203,'Gift Options'!A:C,3,FALSE)</f>
        <v>#N/A</v>
      </c>
      <c r="Q203" s="19" t="e">
        <f>VLOOKUP(O203,'Gift Options'!A:B,2,FALSE)</f>
        <v>#N/A</v>
      </c>
      <c r="R203" s="19" t="e">
        <f>VLOOKUP(O203,'Gift Options'!A:C,3,FALSE)</f>
        <v>#N/A</v>
      </c>
      <c r="U203" s="19" t="e">
        <f>VLOOKUP(S203,'Gift Options'!A:B,2,FALSE)</f>
        <v>#N/A</v>
      </c>
      <c r="V203" s="19" t="e">
        <f>VLOOKUP(S203,'Gift Options'!A:C,3,FALSE)</f>
        <v>#N/A</v>
      </c>
      <c r="Y203" s="19" t="e">
        <f>VLOOKUP(W203,'Gift Options'!A:B,2,FALSE)</f>
        <v>#N/A</v>
      </c>
      <c r="Z203" s="19" t="e">
        <f>VLOOKUP(W203,'Gift Options'!A:C,3,FALSE)</f>
        <v>#N/A</v>
      </c>
      <c r="AC203" s="19" t="e">
        <f>VLOOKUP(AA203,'Gift Options'!A:B,2,FALSE)</f>
        <v>#N/A</v>
      </c>
      <c r="AD203" s="19" t="e">
        <f>VLOOKUP(AA203,'Gift Options'!A:C,3,FALSE)</f>
        <v>#N/A</v>
      </c>
      <c r="AG203" s="19" t="e">
        <f>VLOOKUP(AE203,'Gift Options'!A:B,2,FALSE)</f>
        <v>#N/A</v>
      </c>
      <c r="AH203" s="19" t="e">
        <f>VLOOKUP(AE203,'Gift Options'!A:C,3,FALSE)</f>
        <v>#N/A</v>
      </c>
      <c r="AJ203" t="str">
        <f>IF(AI203="More than £125",'Delivery Options'!$B$6,IF(J203&gt;2,'Delivery Options'!$B$5,'Delivery Options'!$B$3))</f>
        <v>£4.95 ( Royal Mail, 48 hours)</v>
      </c>
      <c r="AK203" t="str">
        <f>IF(AI203="More than £125","",IF(J203&gt;2,"",'Delivery Options'!$B$4))</f>
        <v>£6.95 (DHL, Standard)</v>
      </c>
    </row>
    <row r="204" spans="13:37" x14ac:dyDescent="0.2">
      <c r="M204" s="19" t="e">
        <f>VLOOKUP(K204,'Gift Options'!A:B,2,FALSE)</f>
        <v>#N/A</v>
      </c>
      <c r="N204" s="19" t="e">
        <f>VLOOKUP(K204,'Gift Options'!A:C,3,FALSE)</f>
        <v>#N/A</v>
      </c>
      <c r="Q204" s="19" t="e">
        <f>VLOOKUP(O204,'Gift Options'!A:B,2,FALSE)</f>
        <v>#N/A</v>
      </c>
      <c r="R204" s="19" t="e">
        <f>VLOOKUP(O204,'Gift Options'!A:C,3,FALSE)</f>
        <v>#N/A</v>
      </c>
      <c r="U204" s="19" t="e">
        <f>VLOOKUP(S204,'Gift Options'!A:B,2,FALSE)</f>
        <v>#N/A</v>
      </c>
      <c r="V204" s="19" t="e">
        <f>VLOOKUP(S204,'Gift Options'!A:C,3,FALSE)</f>
        <v>#N/A</v>
      </c>
      <c r="Y204" s="19" t="e">
        <f>VLOOKUP(W204,'Gift Options'!A:B,2,FALSE)</f>
        <v>#N/A</v>
      </c>
      <c r="Z204" s="19" t="e">
        <f>VLOOKUP(W204,'Gift Options'!A:C,3,FALSE)</f>
        <v>#N/A</v>
      </c>
      <c r="AC204" s="19" t="e">
        <f>VLOOKUP(AA204,'Gift Options'!A:B,2,FALSE)</f>
        <v>#N/A</v>
      </c>
      <c r="AD204" s="19" t="e">
        <f>VLOOKUP(AA204,'Gift Options'!A:C,3,FALSE)</f>
        <v>#N/A</v>
      </c>
      <c r="AG204" s="19" t="e">
        <f>VLOOKUP(AE204,'Gift Options'!A:B,2,FALSE)</f>
        <v>#N/A</v>
      </c>
      <c r="AH204" s="19" t="e">
        <f>VLOOKUP(AE204,'Gift Options'!A:C,3,FALSE)</f>
        <v>#N/A</v>
      </c>
      <c r="AJ204" t="str">
        <f>IF(AI204="More than £125",'Delivery Options'!$B$6,IF(J204&gt;2,'Delivery Options'!$B$5,'Delivery Options'!$B$3))</f>
        <v>£4.95 ( Royal Mail, 48 hours)</v>
      </c>
      <c r="AK204" t="str">
        <f>IF(AI204="More than £125","",IF(J204&gt;2,"",'Delivery Options'!$B$4))</f>
        <v>£6.95 (DHL, Standard)</v>
      </c>
    </row>
    <row r="205" spans="13:37" x14ac:dyDescent="0.2">
      <c r="M205" s="19" t="e">
        <f>VLOOKUP(K205,'Gift Options'!A:B,2,FALSE)</f>
        <v>#N/A</v>
      </c>
      <c r="N205" s="19" t="e">
        <f>VLOOKUP(K205,'Gift Options'!A:C,3,FALSE)</f>
        <v>#N/A</v>
      </c>
      <c r="Q205" s="19" t="e">
        <f>VLOOKUP(O205,'Gift Options'!A:B,2,FALSE)</f>
        <v>#N/A</v>
      </c>
      <c r="R205" s="19" t="e">
        <f>VLOOKUP(O205,'Gift Options'!A:C,3,FALSE)</f>
        <v>#N/A</v>
      </c>
      <c r="U205" s="19" t="e">
        <f>VLOOKUP(S205,'Gift Options'!A:B,2,FALSE)</f>
        <v>#N/A</v>
      </c>
      <c r="V205" s="19" t="e">
        <f>VLOOKUP(S205,'Gift Options'!A:C,3,FALSE)</f>
        <v>#N/A</v>
      </c>
      <c r="Y205" s="19" t="e">
        <f>VLOOKUP(W205,'Gift Options'!A:B,2,FALSE)</f>
        <v>#N/A</v>
      </c>
      <c r="Z205" s="19" t="e">
        <f>VLOOKUP(W205,'Gift Options'!A:C,3,FALSE)</f>
        <v>#N/A</v>
      </c>
      <c r="AC205" s="19" t="e">
        <f>VLOOKUP(AA205,'Gift Options'!A:B,2,FALSE)</f>
        <v>#N/A</v>
      </c>
      <c r="AD205" s="19" t="e">
        <f>VLOOKUP(AA205,'Gift Options'!A:C,3,FALSE)</f>
        <v>#N/A</v>
      </c>
      <c r="AG205" s="19" t="e">
        <f>VLOOKUP(AE205,'Gift Options'!A:B,2,FALSE)</f>
        <v>#N/A</v>
      </c>
      <c r="AH205" s="19" t="e">
        <f>VLOOKUP(AE205,'Gift Options'!A:C,3,FALSE)</f>
        <v>#N/A</v>
      </c>
      <c r="AJ205" t="str">
        <f>IF(AI205="More than £125",'Delivery Options'!$B$6,IF(J205&gt;2,'Delivery Options'!$B$5,'Delivery Options'!$B$3))</f>
        <v>£4.95 ( Royal Mail, 48 hours)</v>
      </c>
      <c r="AK205" t="str">
        <f>IF(AI205="More than £125","",IF(J205&gt;2,"",'Delivery Options'!$B$4))</f>
        <v>£6.95 (DHL, Standard)</v>
      </c>
    </row>
    <row r="206" spans="13:37" x14ac:dyDescent="0.2">
      <c r="M206" s="19" t="e">
        <f>VLOOKUP(K206,'Gift Options'!A:B,2,FALSE)</f>
        <v>#N/A</v>
      </c>
      <c r="N206" s="19" t="e">
        <f>VLOOKUP(K206,'Gift Options'!A:C,3,FALSE)</f>
        <v>#N/A</v>
      </c>
      <c r="Q206" s="19" t="e">
        <f>VLOOKUP(O206,'Gift Options'!A:B,2,FALSE)</f>
        <v>#N/A</v>
      </c>
      <c r="R206" s="19" t="e">
        <f>VLOOKUP(O206,'Gift Options'!A:C,3,FALSE)</f>
        <v>#N/A</v>
      </c>
      <c r="U206" s="19" t="e">
        <f>VLOOKUP(S206,'Gift Options'!A:B,2,FALSE)</f>
        <v>#N/A</v>
      </c>
      <c r="V206" s="19" t="e">
        <f>VLOOKUP(S206,'Gift Options'!A:C,3,FALSE)</f>
        <v>#N/A</v>
      </c>
      <c r="Y206" s="19" t="e">
        <f>VLOOKUP(W206,'Gift Options'!A:B,2,FALSE)</f>
        <v>#N/A</v>
      </c>
      <c r="Z206" s="19" t="e">
        <f>VLOOKUP(W206,'Gift Options'!A:C,3,FALSE)</f>
        <v>#N/A</v>
      </c>
      <c r="AC206" s="19" t="e">
        <f>VLOOKUP(AA206,'Gift Options'!A:B,2,FALSE)</f>
        <v>#N/A</v>
      </c>
      <c r="AD206" s="19" t="e">
        <f>VLOOKUP(AA206,'Gift Options'!A:C,3,FALSE)</f>
        <v>#N/A</v>
      </c>
      <c r="AG206" s="19" t="e">
        <f>VLOOKUP(AE206,'Gift Options'!A:B,2,FALSE)</f>
        <v>#N/A</v>
      </c>
      <c r="AH206" s="19" t="e">
        <f>VLOOKUP(AE206,'Gift Options'!A:C,3,FALSE)</f>
        <v>#N/A</v>
      </c>
      <c r="AJ206" t="str">
        <f>IF(AI206="More than £125",'Delivery Options'!$B$6,IF(J206&gt;2,'Delivery Options'!$B$5,'Delivery Options'!$B$3))</f>
        <v>£4.95 ( Royal Mail, 48 hours)</v>
      </c>
      <c r="AK206" t="str">
        <f>IF(AI206="More than £125","",IF(J206&gt;2,"",'Delivery Options'!$B$4))</f>
        <v>£6.95 (DHL, Standard)</v>
      </c>
    </row>
    <row r="207" spans="13:37" x14ac:dyDescent="0.2">
      <c r="M207" s="19" t="e">
        <f>VLOOKUP(K207,'Gift Options'!A:B,2,FALSE)</f>
        <v>#N/A</v>
      </c>
      <c r="N207" s="19" t="e">
        <f>VLOOKUP(K207,'Gift Options'!A:C,3,FALSE)</f>
        <v>#N/A</v>
      </c>
      <c r="Q207" s="19" t="e">
        <f>VLOOKUP(O207,'Gift Options'!A:B,2,FALSE)</f>
        <v>#N/A</v>
      </c>
      <c r="R207" s="19" t="e">
        <f>VLOOKUP(O207,'Gift Options'!A:C,3,FALSE)</f>
        <v>#N/A</v>
      </c>
      <c r="U207" s="19" t="e">
        <f>VLOOKUP(S207,'Gift Options'!A:B,2,FALSE)</f>
        <v>#N/A</v>
      </c>
      <c r="V207" s="19" t="e">
        <f>VLOOKUP(S207,'Gift Options'!A:C,3,FALSE)</f>
        <v>#N/A</v>
      </c>
      <c r="Y207" s="19" t="e">
        <f>VLOOKUP(W207,'Gift Options'!A:B,2,FALSE)</f>
        <v>#N/A</v>
      </c>
      <c r="Z207" s="19" t="e">
        <f>VLOOKUP(W207,'Gift Options'!A:C,3,FALSE)</f>
        <v>#N/A</v>
      </c>
      <c r="AC207" s="19" t="e">
        <f>VLOOKUP(AA207,'Gift Options'!A:B,2,FALSE)</f>
        <v>#N/A</v>
      </c>
      <c r="AD207" s="19" t="e">
        <f>VLOOKUP(AA207,'Gift Options'!A:C,3,FALSE)</f>
        <v>#N/A</v>
      </c>
      <c r="AG207" s="19" t="e">
        <f>VLOOKUP(AE207,'Gift Options'!A:B,2,FALSE)</f>
        <v>#N/A</v>
      </c>
      <c r="AH207" s="19" t="e">
        <f>VLOOKUP(AE207,'Gift Options'!A:C,3,FALSE)</f>
        <v>#N/A</v>
      </c>
      <c r="AJ207" t="str">
        <f>IF(AI207="More than £125",'Delivery Options'!$B$6,IF(J207&gt;2,'Delivery Options'!$B$5,'Delivery Options'!$B$3))</f>
        <v>£4.95 ( Royal Mail, 48 hours)</v>
      </c>
      <c r="AK207" t="str">
        <f>IF(AI207="More than £125","",IF(J207&gt;2,"",'Delivery Options'!$B$4))</f>
        <v>£6.95 (DHL, Standard)</v>
      </c>
    </row>
    <row r="208" spans="13:37" x14ac:dyDescent="0.2">
      <c r="M208" s="19" t="e">
        <f>VLOOKUP(K208,'Gift Options'!A:B,2,FALSE)</f>
        <v>#N/A</v>
      </c>
      <c r="N208" s="19" t="e">
        <f>VLOOKUP(K208,'Gift Options'!A:C,3,FALSE)</f>
        <v>#N/A</v>
      </c>
      <c r="Q208" s="19" t="e">
        <f>VLOOKUP(O208,'Gift Options'!A:B,2,FALSE)</f>
        <v>#N/A</v>
      </c>
      <c r="R208" s="19" t="e">
        <f>VLOOKUP(O208,'Gift Options'!A:C,3,FALSE)</f>
        <v>#N/A</v>
      </c>
      <c r="U208" s="19" t="e">
        <f>VLOOKUP(S208,'Gift Options'!A:B,2,FALSE)</f>
        <v>#N/A</v>
      </c>
      <c r="V208" s="19" t="e">
        <f>VLOOKUP(S208,'Gift Options'!A:C,3,FALSE)</f>
        <v>#N/A</v>
      </c>
      <c r="Y208" s="19" t="e">
        <f>VLOOKUP(W208,'Gift Options'!A:B,2,FALSE)</f>
        <v>#N/A</v>
      </c>
      <c r="Z208" s="19" t="e">
        <f>VLOOKUP(W208,'Gift Options'!A:C,3,FALSE)</f>
        <v>#N/A</v>
      </c>
      <c r="AC208" s="19" t="e">
        <f>VLOOKUP(AA208,'Gift Options'!A:B,2,FALSE)</f>
        <v>#N/A</v>
      </c>
      <c r="AD208" s="19" t="e">
        <f>VLOOKUP(AA208,'Gift Options'!A:C,3,FALSE)</f>
        <v>#N/A</v>
      </c>
      <c r="AG208" s="19" t="e">
        <f>VLOOKUP(AE208,'Gift Options'!A:B,2,FALSE)</f>
        <v>#N/A</v>
      </c>
      <c r="AH208" s="19" t="e">
        <f>VLOOKUP(AE208,'Gift Options'!A:C,3,FALSE)</f>
        <v>#N/A</v>
      </c>
      <c r="AJ208" t="str">
        <f>IF(AI208="More than £125",'Delivery Options'!$B$6,IF(J208&gt;2,'Delivery Options'!$B$5,'Delivery Options'!$B$3))</f>
        <v>£4.95 ( Royal Mail, 48 hours)</v>
      </c>
      <c r="AK208" t="str">
        <f>IF(AI208="More than £125","",IF(J208&gt;2,"",'Delivery Options'!$B$4))</f>
        <v>£6.95 (DHL, Standard)</v>
      </c>
    </row>
    <row r="209" spans="13:37" x14ac:dyDescent="0.2">
      <c r="M209" s="19" t="e">
        <f>VLOOKUP(K209,'Gift Options'!A:B,2,FALSE)</f>
        <v>#N/A</v>
      </c>
      <c r="N209" s="19" t="e">
        <f>VLOOKUP(K209,'Gift Options'!A:C,3,FALSE)</f>
        <v>#N/A</v>
      </c>
      <c r="Q209" s="19" t="e">
        <f>VLOOKUP(O209,'Gift Options'!A:B,2,FALSE)</f>
        <v>#N/A</v>
      </c>
      <c r="R209" s="19" t="e">
        <f>VLOOKUP(O209,'Gift Options'!A:C,3,FALSE)</f>
        <v>#N/A</v>
      </c>
      <c r="U209" s="19" t="e">
        <f>VLOOKUP(S209,'Gift Options'!A:B,2,FALSE)</f>
        <v>#N/A</v>
      </c>
      <c r="V209" s="19" t="e">
        <f>VLOOKUP(S209,'Gift Options'!A:C,3,FALSE)</f>
        <v>#N/A</v>
      </c>
      <c r="Y209" s="19" t="e">
        <f>VLOOKUP(W209,'Gift Options'!A:B,2,FALSE)</f>
        <v>#N/A</v>
      </c>
      <c r="Z209" s="19" t="e">
        <f>VLOOKUP(W209,'Gift Options'!A:C,3,FALSE)</f>
        <v>#N/A</v>
      </c>
      <c r="AC209" s="19" t="e">
        <f>VLOOKUP(AA209,'Gift Options'!A:B,2,FALSE)</f>
        <v>#N/A</v>
      </c>
      <c r="AD209" s="19" t="e">
        <f>VLOOKUP(AA209,'Gift Options'!A:C,3,FALSE)</f>
        <v>#N/A</v>
      </c>
      <c r="AG209" s="19" t="e">
        <f>VLOOKUP(AE209,'Gift Options'!A:B,2,FALSE)</f>
        <v>#N/A</v>
      </c>
      <c r="AH209" s="19" t="e">
        <f>VLOOKUP(AE209,'Gift Options'!A:C,3,FALSE)</f>
        <v>#N/A</v>
      </c>
      <c r="AJ209" t="str">
        <f>IF(AI209="More than £125",'Delivery Options'!$B$6,IF(J209&gt;2,'Delivery Options'!$B$5,'Delivery Options'!$B$3))</f>
        <v>£4.95 ( Royal Mail, 48 hours)</v>
      </c>
      <c r="AK209" t="str">
        <f>IF(AI209="More than £125","",IF(J209&gt;2,"",'Delivery Options'!$B$4))</f>
        <v>£6.95 (DHL, Standard)</v>
      </c>
    </row>
    <row r="210" spans="13:37" x14ac:dyDescent="0.2">
      <c r="M210" s="19" t="e">
        <f>VLOOKUP(K210,'Gift Options'!A:B,2,FALSE)</f>
        <v>#N/A</v>
      </c>
      <c r="N210" s="19" t="e">
        <f>VLOOKUP(K210,'Gift Options'!A:C,3,FALSE)</f>
        <v>#N/A</v>
      </c>
      <c r="Q210" s="19" t="e">
        <f>VLOOKUP(O210,'Gift Options'!A:B,2,FALSE)</f>
        <v>#N/A</v>
      </c>
      <c r="R210" s="19" t="e">
        <f>VLOOKUP(O210,'Gift Options'!A:C,3,FALSE)</f>
        <v>#N/A</v>
      </c>
      <c r="U210" s="19" t="e">
        <f>VLOOKUP(S210,'Gift Options'!A:B,2,FALSE)</f>
        <v>#N/A</v>
      </c>
      <c r="V210" s="19" t="e">
        <f>VLOOKUP(S210,'Gift Options'!A:C,3,FALSE)</f>
        <v>#N/A</v>
      </c>
      <c r="Y210" s="19" t="e">
        <f>VLOOKUP(W210,'Gift Options'!A:B,2,FALSE)</f>
        <v>#N/A</v>
      </c>
      <c r="Z210" s="19" t="e">
        <f>VLOOKUP(W210,'Gift Options'!A:C,3,FALSE)</f>
        <v>#N/A</v>
      </c>
      <c r="AC210" s="19" t="e">
        <f>VLOOKUP(AA210,'Gift Options'!A:B,2,FALSE)</f>
        <v>#N/A</v>
      </c>
      <c r="AD210" s="19" t="e">
        <f>VLOOKUP(AA210,'Gift Options'!A:C,3,FALSE)</f>
        <v>#N/A</v>
      </c>
      <c r="AG210" s="19" t="e">
        <f>VLOOKUP(AE210,'Gift Options'!A:B,2,FALSE)</f>
        <v>#N/A</v>
      </c>
      <c r="AH210" s="19" t="e">
        <f>VLOOKUP(AE210,'Gift Options'!A:C,3,FALSE)</f>
        <v>#N/A</v>
      </c>
      <c r="AJ210" t="str">
        <f>IF(AI210="More than £125",'Delivery Options'!$B$6,IF(J210&gt;2,'Delivery Options'!$B$5,'Delivery Options'!$B$3))</f>
        <v>£4.95 ( Royal Mail, 48 hours)</v>
      </c>
      <c r="AK210" t="str">
        <f>IF(AI210="More than £125","",IF(J210&gt;2,"",'Delivery Options'!$B$4))</f>
        <v>£6.95 (DHL, Standard)</v>
      </c>
    </row>
    <row r="211" spans="13:37" x14ac:dyDescent="0.2">
      <c r="M211" s="19" t="e">
        <f>VLOOKUP(K211,'Gift Options'!A:B,2,FALSE)</f>
        <v>#N/A</v>
      </c>
      <c r="N211" s="19" t="e">
        <f>VLOOKUP(K211,'Gift Options'!A:C,3,FALSE)</f>
        <v>#N/A</v>
      </c>
      <c r="Q211" s="19" t="e">
        <f>VLOOKUP(O211,'Gift Options'!A:B,2,FALSE)</f>
        <v>#N/A</v>
      </c>
      <c r="R211" s="19" t="e">
        <f>VLOOKUP(O211,'Gift Options'!A:C,3,FALSE)</f>
        <v>#N/A</v>
      </c>
      <c r="U211" s="19" t="e">
        <f>VLOOKUP(S211,'Gift Options'!A:B,2,FALSE)</f>
        <v>#N/A</v>
      </c>
      <c r="V211" s="19" t="e">
        <f>VLOOKUP(S211,'Gift Options'!A:C,3,FALSE)</f>
        <v>#N/A</v>
      </c>
      <c r="Y211" s="19" t="e">
        <f>VLOOKUP(W211,'Gift Options'!A:B,2,FALSE)</f>
        <v>#N/A</v>
      </c>
      <c r="Z211" s="19" t="e">
        <f>VLOOKUP(W211,'Gift Options'!A:C,3,FALSE)</f>
        <v>#N/A</v>
      </c>
      <c r="AC211" s="19" t="e">
        <f>VLOOKUP(AA211,'Gift Options'!A:B,2,FALSE)</f>
        <v>#N/A</v>
      </c>
      <c r="AD211" s="19" t="e">
        <f>VLOOKUP(AA211,'Gift Options'!A:C,3,FALSE)</f>
        <v>#N/A</v>
      </c>
      <c r="AG211" s="19" t="e">
        <f>VLOOKUP(AE211,'Gift Options'!A:B,2,FALSE)</f>
        <v>#N/A</v>
      </c>
      <c r="AH211" s="19" t="e">
        <f>VLOOKUP(AE211,'Gift Options'!A:C,3,FALSE)</f>
        <v>#N/A</v>
      </c>
      <c r="AJ211" t="str">
        <f>IF(AI211="More than £125",'Delivery Options'!$B$6,IF(J211&gt;2,'Delivery Options'!$B$5,'Delivery Options'!$B$3))</f>
        <v>£4.95 ( Royal Mail, 48 hours)</v>
      </c>
      <c r="AK211" t="str">
        <f>IF(AI211="More than £125","",IF(J211&gt;2,"",'Delivery Options'!$B$4))</f>
        <v>£6.95 (DHL, Standard)</v>
      </c>
    </row>
    <row r="212" spans="13:37" x14ac:dyDescent="0.2">
      <c r="M212" s="19" t="e">
        <f>VLOOKUP(K212,'Gift Options'!A:B,2,FALSE)</f>
        <v>#N/A</v>
      </c>
      <c r="N212" s="19" t="e">
        <f>VLOOKUP(K212,'Gift Options'!A:C,3,FALSE)</f>
        <v>#N/A</v>
      </c>
      <c r="Q212" s="19" t="e">
        <f>VLOOKUP(O212,'Gift Options'!A:B,2,FALSE)</f>
        <v>#N/A</v>
      </c>
      <c r="R212" s="19" t="e">
        <f>VLOOKUP(O212,'Gift Options'!A:C,3,FALSE)</f>
        <v>#N/A</v>
      </c>
      <c r="U212" s="19" t="e">
        <f>VLOOKUP(S212,'Gift Options'!A:B,2,FALSE)</f>
        <v>#N/A</v>
      </c>
      <c r="V212" s="19" t="e">
        <f>VLOOKUP(S212,'Gift Options'!A:C,3,FALSE)</f>
        <v>#N/A</v>
      </c>
      <c r="Y212" s="19" t="e">
        <f>VLOOKUP(W212,'Gift Options'!A:B,2,FALSE)</f>
        <v>#N/A</v>
      </c>
      <c r="Z212" s="19" t="e">
        <f>VLOOKUP(W212,'Gift Options'!A:C,3,FALSE)</f>
        <v>#N/A</v>
      </c>
      <c r="AC212" s="19" t="e">
        <f>VLOOKUP(AA212,'Gift Options'!A:B,2,FALSE)</f>
        <v>#N/A</v>
      </c>
      <c r="AD212" s="19" t="e">
        <f>VLOOKUP(AA212,'Gift Options'!A:C,3,FALSE)</f>
        <v>#N/A</v>
      </c>
      <c r="AG212" s="19" t="e">
        <f>VLOOKUP(AE212,'Gift Options'!A:B,2,FALSE)</f>
        <v>#N/A</v>
      </c>
      <c r="AH212" s="19" t="e">
        <f>VLOOKUP(AE212,'Gift Options'!A:C,3,FALSE)</f>
        <v>#N/A</v>
      </c>
      <c r="AJ212" t="str">
        <f>IF(AI212="More than £125",'Delivery Options'!$B$6,IF(J212&gt;2,'Delivery Options'!$B$5,'Delivery Options'!$B$3))</f>
        <v>£4.95 ( Royal Mail, 48 hours)</v>
      </c>
      <c r="AK212" t="str">
        <f>IF(AI212="More than £125","",IF(J212&gt;2,"",'Delivery Options'!$B$4))</f>
        <v>£6.95 (DHL, Standard)</v>
      </c>
    </row>
    <row r="213" spans="13:37" x14ac:dyDescent="0.2">
      <c r="M213" s="19" t="e">
        <f>VLOOKUP(K213,'Gift Options'!A:B,2,FALSE)</f>
        <v>#N/A</v>
      </c>
      <c r="N213" s="19" t="e">
        <f>VLOOKUP(K213,'Gift Options'!A:C,3,FALSE)</f>
        <v>#N/A</v>
      </c>
      <c r="Q213" s="19" t="e">
        <f>VLOOKUP(O213,'Gift Options'!A:B,2,FALSE)</f>
        <v>#N/A</v>
      </c>
      <c r="R213" s="19" t="e">
        <f>VLOOKUP(O213,'Gift Options'!A:C,3,FALSE)</f>
        <v>#N/A</v>
      </c>
      <c r="U213" s="19" t="e">
        <f>VLOOKUP(S213,'Gift Options'!A:B,2,FALSE)</f>
        <v>#N/A</v>
      </c>
      <c r="V213" s="19" t="e">
        <f>VLOOKUP(S213,'Gift Options'!A:C,3,FALSE)</f>
        <v>#N/A</v>
      </c>
      <c r="Y213" s="19" t="e">
        <f>VLOOKUP(W213,'Gift Options'!A:B,2,FALSE)</f>
        <v>#N/A</v>
      </c>
      <c r="Z213" s="19" t="e">
        <f>VLOOKUP(W213,'Gift Options'!A:C,3,FALSE)</f>
        <v>#N/A</v>
      </c>
      <c r="AC213" s="19" t="e">
        <f>VLOOKUP(AA213,'Gift Options'!A:B,2,FALSE)</f>
        <v>#N/A</v>
      </c>
      <c r="AD213" s="19" t="e">
        <f>VLOOKUP(AA213,'Gift Options'!A:C,3,FALSE)</f>
        <v>#N/A</v>
      </c>
      <c r="AG213" s="19" t="e">
        <f>VLOOKUP(AE213,'Gift Options'!A:B,2,FALSE)</f>
        <v>#N/A</v>
      </c>
      <c r="AH213" s="19" t="e">
        <f>VLOOKUP(AE213,'Gift Options'!A:C,3,FALSE)</f>
        <v>#N/A</v>
      </c>
      <c r="AJ213" t="str">
        <f>IF(AI213="More than £125",'Delivery Options'!$B$6,IF(J213&gt;2,'Delivery Options'!$B$5,'Delivery Options'!$B$3))</f>
        <v>£4.95 ( Royal Mail, 48 hours)</v>
      </c>
      <c r="AK213" t="str">
        <f>IF(AI213="More than £125","",IF(J213&gt;2,"",'Delivery Options'!$B$4))</f>
        <v>£6.95 (DHL, Standard)</v>
      </c>
    </row>
    <row r="214" spans="13:37" x14ac:dyDescent="0.2">
      <c r="M214" s="19" t="e">
        <f>VLOOKUP(K214,'Gift Options'!A:B,2,FALSE)</f>
        <v>#N/A</v>
      </c>
      <c r="N214" s="19" t="e">
        <f>VLOOKUP(K214,'Gift Options'!A:C,3,FALSE)</f>
        <v>#N/A</v>
      </c>
      <c r="Q214" s="19" t="e">
        <f>VLOOKUP(O214,'Gift Options'!A:B,2,FALSE)</f>
        <v>#N/A</v>
      </c>
      <c r="R214" s="19" t="e">
        <f>VLOOKUP(O214,'Gift Options'!A:C,3,FALSE)</f>
        <v>#N/A</v>
      </c>
      <c r="U214" s="19" t="e">
        <f>VLOOKUP(S214,'Gift Options'!A:B,2,FALSE)</f>
        <v>#N/A</v>
      </c>
      <c r="V214" s="19" t="e">
        <f>VLOOKUP(S214,'Gift Options'!A:C,3,FALSE)</f>
        <v>#N/A</v>
      </c>
      <c r="Y214" s="19" t="e">
        <f>VLOOKUP(W214,'Gift Options'!A:B,2,FALSE)</f>
        <v>#N/A</v>
      </c>
      <c r="Z214" s="19" t="e">
        <f>VLOOKUP(W214,'Gift Options'!A:C,3,FALSE)</f>
        <v>#N/A</v>
      </c>
      <c r="AC214" s="19" t="e">
        <f>VLOOKUP(AA214,'Gift Options'!A:B,2,FALSE)</f>
        <v>#N/A</v>
      </c>
      <c r="AD214" s="19" t="e">
        <f>VLOOKUP(AA214,'Gift Options'!A:C,3,FALSE)</f>
        <v>#N/A</v>
      </c>
      <c r="AG214" s="19" t="e">
        <f>VLOOKUP(AE214,'Gift Options'!A:B,2,FALSE)</f>
        <v>#N/A</v>
      </c>
      <c r="AH214" s="19" t="e">
        <f>VLOOKUP(AE214,'Gift Options'!A:C,3,FALSE)</f>
        <v>#N/A</v>
      </c>
      <c r="AJ214" t="str">
        <f>IF(AI214="More than £125",'Delivery Options'!$B$6,IF(J214&gt;2,'Delivery Options'!$B$5,'Delivery Options'!$B$3))</f>
        <v>£4.95 ( Royal Mail, 48 hours)</v>
      </c>
      <c r="AK214" t="str">
        <f>IF(AI214="More than £125","",IF(J214&gt;2,"",'Delivery Options'!$B$4))</f>
        <v>£6.95 (DHL, Standard)</v>
      </c>
    </row>
    <row r="215" spans="13:37" x14ac:dyDescent="0.2">
      <c r="M215" s="19" t="e">
        <f>VLOOKUP(K215,'Gift Options'!A:B,2,FALSE)</f>
        <v>#N/A</v>
      </c>
      <c r="N215" s="19" t="e">
        <f>VLOOKUP(K215,'Gift Options'!A:C,3,FALSE)</f>
        <v>#N/A</v>
      </c>
      <c r="Q215" s="19" t="e">
        <f>VLOOKUP(O215,'Gift Options'!A:B,2,FALSE)</f>
        <v>#N/A</v>
      </c>
      <c r="R215" s="19" t="e">
        <f>VLOOKUP(O215,'Gift Options'!A:C,3,FALSE)</f>
        <v>#N/A</v>
      </c>
      <c r="U215" s="19" t="e">
        <f>VLOOKUP(S215,'Gift Options'!A:B,2,FALSE)</f>
        <v>#N/A</v>
      </c>
      <c r="V215" s="19" t="e">
        <f>VLOOKUP(S215,'Gift Options'!A:C,3,FALSE)</f>
        <v>#N/A</v>
      </c>
      <c r="Y215" s="19" t="e">
        <f>VLOOKUP(W215,'Gift Options'!A:B,2,FALSE)</f>
        <v>#N/A</v>
      </c>
      <c r="Z215" s="19" t="e">
        <f>VLOOKUP(W215,'Gift Options'!A:C,3,FALSE)</f>
        <v>#N/A</v>
      </c>
      <c r="AC215" s="19" t="e">
        <f>VLOOKUP(AA215,'Gift Options'!A:B,2,FALSE)</f>
        <v>#N/A</v>
      </c>
      <c r="AD215" s="19" t="e">
        <f>VLOOKUP(AA215,'Gift Options'!A:C,3,FALSE)</f>
        <v>#N/A</v>
      </c>
      <c r="AG215" s="19" t="e">
        <f>VLOOKUP(AE215,'Gift Options'!A:B,2,FALSE)</f>
        <v>#N/A</v>
      </c>
      <c r="AH215" s="19" t="e">
        <f>VLOOKUP(AE215,'Gift Options'!A:C,3,FALSE)</f>
        <v>#N/A</v>
      </c>
      <c r="AJ215" t="str">
        <f>IF(AI215="More than £125",'Delivery Options'!$B$6,IF(J215&gt;2,'Delivery Options'!$B$5,'Delivery Options'!$B$3))</f>
        <v>£4.95 ( Royal Mail, 48 hours)</v>
      </c>
      <c r="AK215" t="str">
        <f>IF(AI215="More than £125","",IF(J215&gt;2,"",'Delivery Options'!$B$4))</f>
        <v>£6.95 (DHL, Standard)</v>
      </c>
    </row>
    <row r="216" spans="13:37" x14ac:dyDescent="0.2">
      <c r="M216" s="19" t="e">
        <f>VLOOKUP(K216,'Gift Options'!A:B,2,FALSE)</f>
        <v>#N/A</v>
      </c>
      <c r="N216" s="19" t="e">
        <f>VLOOKUP(K216,'Gift Options'!A:C,3,FALSE)</f>
        <v>#N/A</v>
      </c>
      <c r="Q216" s="19" t="e">
        <f>VLOOKUP(O216,'Gift Options'!A:B,2,FALSE)</f>
        <v>#N/A</v>
      </c>
      <c r="R216" s="19" t="e">
        <f>VLOOKUP(O216,'Gift Options'!A:C,3,FALSE)</f>
        <v>#N/A</v>
      </c>
      <c r="U216" s="19" t="e">
        <f>VLOOKUP(S216,'Gift Options'!A:B,2,FALSE)</f>
        <v>#N/A</v>
      </c>
      <c r="V216" s="19" t="e">
        <f>VLOOKUP(S216,'Gift Options'!A:C,3,FALSE)</f>
        <v>#N/A</v>
      </c>
      <c r="Y216" s="19" t="e">
        <f>VLOOKUP(W216,'Gift Options'!A:B,2,FALSE)</f>
        <v>#N/A</v>
      </c>
      <c r="Z216" s="19" t="e">
        <f>VLOOKUP(W216,'Gift Options'!A:C,3,FALSE)</f>
        <v>#N/A</v>
      </c>
      <c r="AC216" s="19" t="e">
        <f>VLOOKUP(AA216,'Gift Options'!A:B,2,FALSE)</f>
        <v>#N/A</v>
      </c>
      <c r="AD216" s="19" t="e">
        <f>VLOOKUP(AA216,'Gift Options'!A:C,3,FALSE)</f>
        <v>#N/A</v>
      </c>
      <c r="AG216" s="19" t="e">
        <f>VLOOKUP(AE216,'Gift Options'!A:B,2,FALSE)</f>
        <v>#N/A</v>
      </c>
      <c r="AH216" s="19" t="e">
        <f>VLOOKUP(AE216,'Gift Options'!A:C,3,FALSE)</f>
        <v>#N/A</v>
      </c>
      <c r="AJ216" t="str">
        <f>IF(AI216="More than £125",'Delivery Options'!$B$6,IF(J216&gt;2,'Delivery Options'!$B$5,'Delivery Options'!$B$3))</f>
        <v>£4.95 ( Royal Mail, 48 hours)</v>
      </c>
      <c r="AK216" t="str">
        <f>IF(AI216="More than £125","",IF(J216&gt;2,"",'Delivery Options'!$B$4))</f>
        <v>£6.95 (DHL, Standard)</v>
      </c>
    </row>
    <row r="217" spans="13:37" x14ac:dyDescent="0.2">
      <c r="M217" s="19" t="e">
        <f>VLOOKUP(K217,'Gift Options'!A:B,2,FALSE)</f>
        <v>#N/A</v>
      </c>
      <c r="N217" s="19" t="e">
        <f>VLOOKUP(K217,'Gift Options'!A:C,3,FALSE)</f>
        <v>#N/A</v>
      </c>
      <c r="Q217" s="19" t="e">
        <f>VLOOKUP(O217,'Gift Options'!A:B,2,FALSE)</f>
        <v>#N/A</v>
      </c>
      <c r="R217" s="19" t="e">
        <f>VLOOKUP(O217,'Gift Options'!A:C,3,FALSE)</f>
        <v>#N/A</v>
      </c>
      <c r="U217" s="19" t="e">
        <f>VLOOKUP(S217,'Gift Options'!A:B,2,FALSE)</f>
        <v>#N/A</v>
      </c>
      <c r="V217" s="19" t="e">
        <f>VLOOKUP(S217,'Gift Options'!A:C,3,FALSE)</f>
        <v>#N/A</v>
      </c>
      <c r="Y217" s="19" t="e">
        <f>VLOOKUP(W217,'Gift Options'!A:B,2,FALSE)</f>
        <v>#N/A</v>
      </c>
      <c r="Z217" s="19" t="e">
        <f>VLOOKUP(W217,'Gift Options'!A:C,3,FALSE)</f>
        <v>#N/A</v>
      </c>
      <c r="AC217" s="19" t="e">
        <f>VLOOKUP(AA217,'Gift Options'!A:B,2,FALSE)</f>
        <v>#N/A</v>
      </c>
      <c r="AD217" s="19" t="e">
        <f>VLOOKUP(AA217,'Gift Options'!A:C,3,FALSE)</f>
        <v>#N/A</v>
      </c>
      <c r="AG217" s="19" t="e">
        <f>VLOOKUP(AE217,'Gift Options'!A:B,2,FALSE)</f>
        <v>#N/A</v>
      </c>
      <c r="AH217" s="19" t="e">
        <f>VLOOKUP(AE217,'Gift Options'!A:C,3,FALSE)</f>
        <v>#N/A</v>
      </c>
      <c r="AJ217" t="str">
        <f>IF(AI217="More than £125",'Delivery Options'!$B$6,IF(J217&gt;2,'Delivery Options'!$B$5,'Delivery Options'!$B$3))</f>
        <v>£4.95 ( Royal Mail, 48 hours)</v>
      </c>
      <c r="AK217" t="str">
        <f>IF(AI217="More than £125","",IF(J217&gt;2,"",'Delivery Options'!$B$4))</f>
        <v>£6.95 (DHL, Standard)</v>
      </c>
    </row>
    <row r="218" spans="13:37" x14ac:dyDescent="0.2">
      <c r="M218" s="19" t="e">
        <f>VLOOKUP(K218,'Gift Options'!A:B,2,FALSE)</f>
        <v>#N/A</v>
      </c>
      <c r="N218" s="19" t="e">
        <f>VLOOKUP(K218,'Gift Options'!A:C,3,FALSE)</f>
        <v>#N/A</v>
      </c>
      <c r="Q218" s="19" t="e">
        <f>VLOOKUP(O218,'Gift Options'!A:B,2,FALSE)</f>
        <v>#N/A</v>
      </c>
      <c r="R218" s="19" t="e">
        <f>VLOOKUP(O218,'Gift Options'!A:C,3,FALSE)</f>
        <v>#N/A</v>
      </c>
      <c r="U218" s="19" t="e">
        <f>VLOOKUP(S218,'Gift Options'!A:B,2,FALSE)</f>
        <v>#N/A</v>
      </c>
      <c r="V218" s="19" t="e">
        <f>VLOOKUP(S218,'Gift Options'!A:C,3,FALSE)</f>
        <v>#N/A</v>
      </c>
      <c r="Y218" s="19" t="e">
        <f>VLOOKUP(W218,'Gift Options'!A:B,2,FALSE)</f>
        <v>#N/A</v>
      </c>
      <c r="Z218" s="19" t="e">
        <f>VLOOKUP(W218,'Gift Options'!A:C,3,FALSE)</f>
        <v>#N/A</v>
      </c>
      <c r="AC218" s="19" t="e">
        <f>VLOOKUP(AA218,'Gift Options'!A:B,2,FALSE)</f>
        <v>#N/A</v>
      </c>
      <c r="AD218" s="19" t="e">
        <f>VLOOKUP(AA218,'Gift Options'!A:C,3,FALSE)</f>
        <v>#N/A</v>
      </c>
      <c r="AG218" s="19" t="e">
        <f>VLOOKUP(AE218,'Gift Options'!A:B,2,FALSE)</f>
        <v>#N/A</v>
      </c>
      <c r="AH218" s="19" t="e">
        <f>VLOOKUP(AE218,'Gift Options'!A:C,3,FALSE)</f>
        <v>#N/A</v>
      </c>
      <c r="AJ218" t="str">
        <f>IF(AI218="More than £125",'Delivery Options'!$B$6,IF(J218&gt;2,'Delivery Options'!$B$5,'Delivery Options'!$B$3))</f>
        <v>£4.95 ( Royal Mail, 48 hours)</v>
      </c>
      <c r="AK218" t="str">
        <f>IF(AI218="More than £125","",IF(J218&gt;2,"",'Delivery Options'!$B$4))</f>
        <v>£6.95 (DHL, Standard)</v>
      </c>
    </row>
    <row r="219" spans="13:37" x14ac:dyDescent="0.2">
      <c r="M219" s="19" t="e">
        <f>VLOOKUP(K219,'Gift Options'!A:B,2,FALSE)</f>
        <v>#N/A</v>
      </c>
      <c r="N219" s="19" t="e">
        <f>VLOOKUP(K219,'Gift Options'!A:C,3,FALSE)</f>
        <v>#N/A</v>
      </c>
      <c r="Q219" s="19" t="e">
        <f>VLOOKUP(O219,'Gift Options'!A:B,2,FALSE)</f>
        <v>#N/A</v>
      </c>
      <c r="R219" s="19" t="e">
        <f>VLOOKUP(O219,'Gift Options'!A:C,3,FALSE)</f>
        <v>#N/A</v>
      </c>
      <c r="U219" s="19" t="e">
        <f>VLOOKUP(S219,'Gift Options'!A:B,2,FALSE)</f>
        <v>#N/A</v>
      </c>
      <c r="V219" s="19" t="e">
        <f>VLOOKUP(S219,'Gift Options'!A:C,3,FALSE)</f>
        <v>#N/A</v>
      </c>
      <c r="Y219" s="19" t="e">
        <f>VLOOKUP(W219,'Gift Options'!A:B,2,FALSE)</f>
        <v>#N/A</v>
      </c>
      <c r="Z219" s="19" t="e">
        <f>VLOOKUP(W219,'Gift Options'!A:C,3,FALSE)</f>
        <v>#N/A</v>
      </c>
      <c r="AC219" s="19" t="e">
        <f>VLOOKUP(AA219,'Gift Options'!A:B,2,FALSE)</f>
        <v>#N/A</v>
      </c>
      <c r="AD219" s="19" t="e">
        <f>VLOOKUP(AA219,'Gift Options'!A:C,3,FALSE)</f>
        <v>#N/A</v>
      </c>
      <c r="AG219" s="19" t="e">
        <f>VLOOKUP(AE219,'Gift Options'!A:B,2,FALSE)</f>
        <v>#N/A</v>
      </c>
      <c r="AH219" s="19" t="e">
        <f>VLOOKUP(AE219,'Gift Options'!A:C,3,FALSE)</f>
        <v>#N/A</v>
      </c>
      <c r="AJ219" t="str">
        <f>IF(AI219="More than £125",'Delivery Options'!$B$6,IF(J219&gt;2,'Delivery Options'!$B$5,'Delivery Options'!$B$3))</f>
        <v>£4.95 ( Royal Mail, 48 hours)</v>
      </c>
      <c r="AK219" t="str">
        <f>IF(AI219="More than £125","",IF(J219&gt;2,"",'Delivery Options'!$B$4))</f>
        <v>£6.95 (DHL, Standard)</v>
      </c>
    </row>
    <row r="220" spans="13:37" x14ac:dyDescent="0.2">
      <c r="M220" s="19" t="e">
        <f>VLOOKUP(K220,'Gift Options'!A:B,2,FALSE)</f>
        <v>#N/A</v>
      </c>
      <c r="N220" s="19" t="e">
        <f>VLOOKUP(K220,'Gift Options'!A:C,3,FALSE)</f>
        <v>#N/A</v>
      </c>
      <c r="Q220" s="19" t="e">
        <f>VLOOKUP(O220,'Gift Options'!A:B,2,FALSE)</f>
        <v>#N/A</v>
      </c>
      <c r="R220" s="19" t="e">
        <f>VLOOKUP(O220,'Gift Options'!A:C,3,FALSE)</f>
        <v>#N/A</v>
      </c>
      <c r="U220" s="19" t="e">
        <f>VLOOKUP(S220,'Gift Options'!A:B,2,FALSE)</f>
        <v>#N/A</v>
      </c>
      <c r="V220" s="19" t="e">
        <f>VLOOKUP(S220,'Gift Options'!A:C,3,FALSE)</f>
        <v>#N/A</v>
      </c>
      <c r="Y220" s="19" t="e">
        <f>VLOOKUP(W220,'Gift Options'!A:B,2,FALSE)</f>
        <v>#N/A</v>
      </c>
      <c r="Z220" s="19" t="e">
        <f>VLOOKUP(W220,'Gift Options'!A:C,3,FALSE)</f>
        <v>#N/A</v>
      </c>
      <c r="AC220" s="19" t="e">
        <f>VLOOKUP(AA220,'Gift Options'!A:B,2,FALSE)</f>
        <v>#N/A</v>
      </c>
      <c r="AD220" s="19" t="e">
        <f>VLOOKUP(AA220,'Gift Options'!A:C,3,FALSE)</f>
        <v>#N/A</v>
      </c>
      <c r="AG220" s="19" t="e">
        <f>VLOOKUP(AE220,'Gift Options'!A:B,2,FALSE)</f>
        <v>#N/A</v>
      </c>
      <c r="AH220" s="19" t="e">
        <f>VLOOKUP(AE220,'Gift Options'!A:C,3,FALSE)</f>
        <v>#N/A</v>
      </c>
      <c r="AJ220" t="str">
        <f>IF(AI220="More than £125",'Delivery Options'!$B$6,IF(J220&gt;2,'Delivery Options'!$B$5,'Delivery Options'!$B$3))</f>
        <v>£4.95 ( Royal Mail, 48 hours)</v>
      </c>
      <c r="AK220" t="str">
        <f>IF(AI220="More than £125","",IF(J220&gt;2,"",'Delivery Options'!$B$4))</f>
        <v>£6.95 (DHL, Standard)</v>
      </c>
    </row>
    <row r="221" spans="13:37" x14ac:dyDescent="0.2">
      <c r="M221" s="19" t="e">
        <f>VLOOKUP(K221,'Gift Options'!A:B,2,FALSE)</f>
        <v>#N/A</v>
      </c>
      <c r="N221" s="19" t="e">
        <f>VLOOKUP(K221,'Gift Options'!A:C,3,FALSE)</f>
        <v>#N/A</v>
      </c>
      <c r="Q221" s="19" t="e">
        <f>VLOOKUP(O221,'Gift Options'!A:B,2,FALSE)</f>
        <v>#N/A</v>
      </c>
      <c r="R221" s="19" t="e">
        <f>VLOOKUP(O221,'Gift Options'!A:C,3,FALSE)</f>
        <v>#N/A</v>
      </c>
      <c r="U221" s="19" t="e">
        <f>VLOOKUP(S221,'Gift Options'!A:B,2,FALSE)</f>
        <v>#N/A</v>
      </c>
      <c r="V221" s="19" t="e">
        <f>VLOOKUP(S221,'Gift Options'!A:C,3,FALSE)</f>
        <v>#N/A</v>
      </c>
      <c r="Y221" s="19" t="e">
        <f>VLOOKUP(W221,'Gift Options'!A:B,2,FALSE)</f>
        <v>#N/A</v>
      </c>
      <c r="Z221" s="19" t="e">
        <f>VLOOKUP(W221,'Gift Options'!A:C,3,FALSE)</f>
        <v>#N/A</v>
      </c>
      <c r="AC221" s="19" t="e">
        <f>VLOOKUP(AA221,'Gift Options'!A:B,2,FALSE)</f>
        <v>#N/A</v>
      </c>
      <c r="AD221" s="19" t="e">
        <f>VLOOKUP(AA221,'Gift Options'!A:C,3,FALSE)</f>
        <v>#N/A</v>
      </c>
      <c r="AG221" s="19" t="e">
        <f>VLOOKUP(AE221,'Gift Options'!A:B,2,FALSE)</f>
        <v>#N/A</v>
      </c>
      <c r="AH221" s="19" t="e">
        <f>VLOOKUP(AE221,'Gift Options'!A:C,3,FALSE)</f>
        <v>#N/A</v>
      </c>
      <c r="AJ221" t="str">
        <f>IF(AI221="More than £125",'Delivery Options'!$B$6,IF(J221&gt;2,'Delivery Options'!$B$5,'Delivery Options'!$B$3))</f>
        <v>£4.95 ( Royal Mail, 48 hours)</v>
      </c>
      <c r="AK221" t="str">
        <f>IF(AI221="More than £125","",IF(J221&gt;2,"",'Delivery Options'!$B$4))</f>
        <v>£6.95 (DHL, Standard)</v>
      </c>
    </row>
    <row r="222" spans="13:37" x14ac:dyDescent="0.2">
      <c r="M222" s="19" t="e">
        <f>VLOOKUP(K222,'Gift Options'!A:B,2,FALSE)</f>
        <v>#N/A</v>
      </c>
      <c r="N222" s="19" t="e">
        <f>VLOOKUP(K222,'Gift Options'!A:C,3,FALSE)</f>
        <v>#N/A</v>
      </c>
      <c r="Q222" s="19" t="e">
        <f>VLOOKUP(O222,'Gift Options'!A:B,2,FALSE)</f>
        <v>#N/A</v>
      </c>
      <c r="R222" s="19" t="e">
        <f>VLOOKUP(O222,'Gift Options'!A:C,3,FALSE)</f>
        <v>#N/A</v>
      </c>
      <c r="U222" s="19" t="e">
        <f>VLOOKUP(S222,'Gift Options'!A:B,2,FALSE)</f>
        <v>#N/A</v>
      </c>
      <c r="V222" s="19" t="e">
        <f>VLOOKUP(S222,'Gift Options'!A:C,3,FALSE)</f>
        <v>#N/A</v>
      </c>
      <c r="Y222" s="19" t="e">
        <f>VLOOKUP(W222,'Gift Options'!A:B,2,FALSE)</f>
        <v>#N/A</v>
      </c>
      <c r="Z222" s="19" t="e">
        <f>VLOOKUP(W222,'Gift Options'!A:C,3,FALSE)</f>
        <v>#N/A</v>
      </c>
      <c r="AC222" s="19" t="e">
        <f>VLOOKUP(AA222,'Gift Options'!A:B,2,FALSE)</f>
        <v>#N/A</v>
      </c>
      <c r="AD222" s="19" t="e">
        <f>VLOOKUP(AA222,'Gift Options'!A:C,3,FALSE)</f>
        <v>#N/A</v>
      </c>
      <c r="AG222" s="19" t="e">
        <f>VLOOKUP(AE222,'Gift Options'!A:B,2,FALSE)</f>
        <v>#N/A</v>
      </c>
      <c r="AH222" s="19" t="e">
        <f>VLOOKUP(AE222,'Gift Options'!A:C,3,FALSE)</f>
        <v>#N/A</v>
      </c>
      <c r="AJ222" t="str">
        <f>IF(AI222="More than £125",'Delivery Options'!$B$6,IF(J222&gt;2,'Delivery Options'!$B$5,'Delivery Options'!$B$3))</f>
        <v>£4.95 ( Royal Mail, 48 hours)</v>
      </c>
      <c r="AK222" t="str">
        <f>IF(AI222="More than £125","",IF(J222&gt;2,"",'Delivery Options'!$B$4))</f>
        <v>£6.95 (DHL, Standard)</v>
      </c>
    </row>
    <row r="223" spans="13:37" x14ac:dyDescent="0.2">
      <c r="M223" s="19" t="e">
        <f>VLOOKUP(K223,'Gift Options'!A:B,2,FALSE)</f>
        <v>#N/A</v>
      </c>
      <c r="N223" s="19" t="e">
        <f>VLOOKUP(K223,'Gift Options'!A:C,3,FALSE)</f>
        <v>#N/A</v>
      </c>
      <c r="Q223" s="19" t="e">
        <f>VLOOKUP(O223,'Gift Options'!A:B,2,FALSE)</f>
        <v>#N/A</v>
      </c>
      <c r="R223" s="19" t="e">
        <f>VLOOKUP(O223,'Gift Options'!A:C,3,FALSE)</f>
        <v>#N/A</v>
      </c>
      <c r="U223" s="19" t="e">
        <f>VLOOKUP(S223,'Gift Options'!A:B,2,FALSE)</f>
        <v>#N/A</v>
      </c>
      <c r="V223" s="19" t="e">
        <f>VLOOKUP(S223,'Gift Options'!A:C,3,FALSE)</f>
        <v>#N/A</v>
      </c>
      <c r="Y223" s="19" t="e">
        <f>VLOOKUP(W223,'Gift Options'!A:B,2,FALSE)</f>
        <v>#N/A</v>
      </c>
      <c r="Z223" s="19" t="e">
        <f>VLOOKUP(W223,'Gift Options'!A:C,3,FALSE)</f>
        <v>#N/A</v>
      </c>
      <c r="AC223" s="19" t="e">
        <f>VLOOKUP(AA223,'Gift Options'!A:B,2,FALSE)</f>
        <v>#N/A</v>
      </c>
      <c r="AD223" s="19" t="e">
        <f>VLOOKUP(AA223,'Gift Options'!A:C,3,FALSE)</f>
        <v>#N/A</v>
      </c>
      <c r="AG223" s="19" t="e">
        <f>VLOOKUP(AE223,'Gift Options'!A:B,2,FALSE)</f>
        <v>#N/A</v>
      </c>
      <c r="AH223" s="19" t="e">
        <f>VLOOKUP(AE223,'Gift Options'!A:C,3,FALSE)</f>
        <v>#N/A</v>
      </c>
      <c r="AJ223" t="str">
        <f>IF(AI223="More than £125",'Delivery Options'!$B$6,IF(J223&gt;2,'Delivery Options'!$B$5,'Delivery Options'!$B$3))</f>
        <v>£4.95 ( Royal Mail, 48 hours)</v>
      </c>
      <c r="AK223" t="str">
        <f>IF(AI223="More than £125","",IF(J223&gt;2,"",'Delivery Options'!$B$4))</f>
        <v>£6.95 (DHL, Standard)</v>
      </c>
    </row>
    <row r="224" spans="13:37" x14ac:dyDescent="0.2">
      <c r="M224" s="19" t="e">
        <f>VLOOKUP(K224,'Gift Options'!A:B,2,FALSE)</f>
        <v>#N/A</v>
      </c>
      <c r="N224" s="19" t="e">
        <f>VLOOKUP(K224,'Gift Options'!A:C,3,FALSE)</f>
        <v>#N/A</v>
      </c>
      <c r="Q224" s="19" t="e">
        <f>VLOOKUP(O224,'Gift Options'!A:B,2,FALSE)</f>
        <v>#N/A</v>
      </c>
      <c r="R224" s="19" t="e">
        <f>VLOOKUP(O224,'Gift Options'!A:C,3,FALSE)</f>
        <v>#N/A</v>
      </c>
      <c r="U224" s="19" t="e">
        <f>VLOOKUP(S224,'Gift Options'!A:B,2,FALSE)</f>
        <v>#N/A</v>
      </c>
      <c r="V224" s="19" t="e">
        <f>VLOOKUP(S224,'Gift Options'!A:C,3,FALSE)</f>
        <v>#N/A</v>
      </c>
      <c r="Y224" s="19" t="e">
        <f>VLOOKUP(W224,'Gift Options'!A:B,2,FALSE)</f>
        <v>#N/A</v>
      </c>
      <c r="Z224" s="19" t="e">
        <f>VLOOKUP(W224,'Gift Options'!A:C,3,FALSE)</f>
        <v>#N/A</v>
      </c>
      <c r="AC224" s="19" t="e">
        <f>VLOOKUP(AA224,'Gift Options'!A:B,2,FALSE)</f>
        <v>#N/A</v>
      </c>
      <c r="AD224" s="19" t="e">
        <f>VLOOKUP(AA224,'Gift Options'!A:C,3,FALSE)</f>
        <v>#N/A</v>
      </c>
      <c r="AG224" s="19" t="e">
        <f>VLOOKUP(AE224,'Gift Options'!A:B,2,FALSE)</f>
        <v>#N/A</v>
      </c>
      <c r="AH224" s="19" t="e">
        <f>VLOOKUP(AE224,'Gift Options'!A:C,3,FALSE)</f>
        <v>#N/A</v>
      </c>
      <c r="AJ224" t="str">
        <f>IF(AI224="More than £125",'Delivery Options'!$B$6,IF(J224&gt;2,'Delivery Options'!$B$5,'Delivery Options'!$B$3))</f>
        <v>£4.95 ( Royal Mail, 48 hours)</v>
      </c>
      <c r="AK224" t="str">
        <f>IF(AI224="More than £125","",IF(J224&gt;2,"",'Delivery Options'!$B$4))</f>
        <v>£6.95 (DHL, Standard)</v>
      </c>
    </row>
    <row r="225" spans="13:37" x14ac:dyDescent="0.2">
      <c r="M225" s="19" t="e">
        <f>VLOOKUP(K225,'Gift Options'!A:B,2,FALSE)</f>
        <v>#N/A</v>
      </c>
      <c r="N225" s="19" t="e">
        <f>VLOOKUP(K225,'Gift Options'!A:C,3,FALSE)</f>
        <v>#N/A</v>
      </c>
      <c r="Q225" s="19" t="e">
        <f>VLOOKUP(O225,'Gift Options'!A:B,2,FALSE)</f>
        <v>#N/A</v>
      </c>
      <c r="R225" s="19" t="e">
        <f>VLOOKUP(O225,'Gift Options'!A:C,3,FALSE)</f>
        <v>#N/A</v>
      </c>
      <c r="U225" s="19" t="e">
        <f>VLOOKUP(S225,'Gift Options'!A:B,2,FALSE)</f>
        <v>#N/A</v>
      </c>
      <c r="V225" s="19" t="e">
        <f>VLOOKUP(S225,'Gift Options'!A:C,3,FALSE)</f>
        <v>#N/A</v>
      </c>
      <c r="Y225" s="19" t="e">
        <f>VLOOKUP(W225,'Gift Options'!A:B,2,FALSE)</f>
        <v>#N/A</v>
      </c>
      <c r="Z225" s="19" t="e">
        <f>VLOOKUP(W225,'Gift Options'!A:C,3,FALSE)</f>
        <v>#N/A</v>
      </c>
      <c r="AC225" s="19" t="e">
        <f>VLOOKUP(AA225,'Gift Options'!A:B,2,FALSE)</f>
        <v>#N/A</v>
      </c>
      <c r="AD225" s="19" t="e">
        <f>VLOOKUP(AA225,'Gift Options'!A:C,3,FALSE)</f>
        <v>#N/A</v>
      </c>
      <c r="AG225" s="19" t="e">
        <f>VLOOKUP(AE225,'Gift Options'!A:B,2,FALSE)</f>
        <v>#N/A</v>
      </c>
      <c r="AH225" s="19" t="e">
        <f>VLOOKUP(AE225,'Gift Options'!A:C,3,FALSE)</f>
        <v>#N/A</v>
      </c>
      <c r="AJ225" t="str">
        <f>IF(AI225="More than £125",'Delivery Options'!$B$6,IF(J225&gt;2,'Delivery Options'!$B$5,'Delivery Options'!$B$3))</f>
        <v>£4.95 ( Royal Mail, 48 hours)</v>
      </c>
      <c r="AK225" t="str">
        <f>IF(AI225="More than £125","",IF(J225&gt;2,"",'Delivery Options'!$B$4))</f>
        <v>£6.95 (DHL, Standard)</v>
      </c>
    </row>
    <row r="226" spans="13:37" x14ac:dyDescent="0.2">
      <c r="M226" s="19" t="e">
        <f>VLOOKUP(K226,'Gift Options'!A:B,2,FALSE)</f>
        <v>#N/A</v>
      </c>
      <c r="N226" s="19" t="e">
        <f>VLOOKUP(K226,'Gift Options'!A:C,3,FALSE)</f>
        <v>#N/A</v>
      </c>
      <c r="Q226" s="19" t="e">
        <f>VLOOKUP(O226,'Gift Options'!A:B,2,FALSE)</f>
        <v>#N/A</v>
      </c>
      <c r="R226" s="19" t="e">
        <f>VLOOKUP(O226,'Gift Options'!A:C,3,FALSE)</f>
        <v>#N/A</v>
      </c>
      <c r="U226" s="19" t="e">
        <f>VLOOKUP(S226,'Gift Options'!A:B,2,FALSE)</f>
        <v>#N/A</v>
      </c>
      <c r="V226" s="19" t="e">
        <f>VLOOKUP(S226,'Gift Options'!A:C,3,FALSE)</f>
        <v>#N/A</v>
      </c>
      <c r="Y226" s="19" t="e">
        <f>VLOOKUP(W226,'Gift Options'!A:B,2,FALSE)</f>
        <v>#N/A</v>
      </c>
      <c r="Z226" s="19" t="e">
        <f>VLOOKUP(W226,'Gift Options'!A:C,3,FALSE)</f>
        <v>#N/A</v>
      </c>
      <c r="AC226" s="19" t="e">
        <f>VLOOKUP(AA226,'Gift Options'!A:B,2,FALSE)</f>
        <v>#N/A</v>
      </c>
      <c r="AD226" s="19" t="e">
        <f>VLOOKUP(AA226,'Gift Options'!A:C,3,FALSE)</f>
        <v>#N/A</v>
      </c>
      <c r="AG226" s="19" t="e">
        <f>VLOOKUP(AE226,'Gift Options'!A:B,2,FALSE)</f>
        <v>#N/A</v>
      </c>
      <c r="AH226" s="19" t="e">
        <f>VLOOKUP(AE226,'Gift Options'!A:C,3,FALSE)</f>
        <v>#N/A</v>
      </c>
      <c r="AJ226" t="str">
        <f>IF(AI226="More than £125",'Delivery Options'!$B$6,IF(J226&gt;2,'Delivery Options'!$B$5,'Delivery Options'!$B$3))</f>
        <v>£4.95 ( Royal Mail, 48 hours)</v>
      </c>
      <c r="AK226" t="str">
        <f>IF(AI226="More than £125","",IF(J226&gt;2,"",'Delivery Options'!$B$4))</f>
        <v>£6.95 (DHL, Standard)</v>
      </c>
    </row>
    <row r="227" spans="13:37" x14ac:dyDescent="0.2">
      <c r="M227" s="19" t="e">
        <f>VLOOKUP(K227,'Gift Options'!A:B,2,FALSE)</f>
        <v>#N/A</v>
      </c>
      <c r="N227" s="19" t="e">
        <f>VLOOKUP(K227,'Gift Options'!A:C,3,FALSE)</f>
        <v>#N/A</v>
      </c>
      <c r="Q227" s="19" t="e">
        <f>VLOOKUP(O227,'Gift Options'!A:B,2,FALSE)</f>
        <v>#N/A</v>
      </c>
      <c r="R227" s="19" t="e">
        <f>VLOOKUP(O227,'Gift Options'!A:C,3,FALSE)</f>
        <v>#N/A</v>
      </c>
      <c r="U227" s="19" t="e">
        <f>VLOOKUP(S227,'Gift Options'!A:B,2,FALSE)</f>
        <v>#N/A</v>
      </c>
      <c r="V227" s="19" t="e">
        <f>VLOOKUP(S227,'Gift Options'!A:C,3,FALSE)</f>
        <v>#N/A</v>
      </c>
      <c r="Y227" s="19" t="e">
        <f>VLOOKUP(W227,'Gift Options'!A:B,2,FALSE)</f>
        <v>#N/A</v>
      </c>
      <c r="Z227" s="19" t="e">
        <f>VLOOKUP(W227,'Gift Options'!A:C,3,FALSE)</f>
        <v>#N/A</v>
      </c>
      <c r="AC227" s="19" t="e">
        <f>VLOOKUP(AA227,'Gift Options'!A:B,2,FALSE)</f>
        <v>#N/A</v>
      </c>
      <c r="AD227" s="19" t="e">
        <f>VLOOKUP(AA227,'Gift Options'!A:C,3,FALSE)</f>
        <v>#N/A</v>
      </c>
      <c r="AG227" s="19" t="e">
        <f>VLOOKUP(AE227,'Gift Options'!A:B,2,FALSE)</f>
        <v>#N/A</v>
      </c>
      <c r="AH227" s="19" t="e">
        <f>VLOOKUP(AE227,'Gift Options'!A:C,3,FALSE)</f>
        <v>#N/A</v>
      </c>
      <c r="AJ227" t="str">
        <f>IF(AI227="More than £125",'Delivery Options'!$B$6,IF(J227&gt;2,'Delivery Options'!$B$5,'Delivery Options'!$B$3))</f>
        <v>£4.95 ( Royal Mail, 48 hours)</v>
      </c>
      <c r="AK227" t="str">
        <f>IF(AI227="More than £125","",IF(J227&gt;2,"",'Delivery Options'!$B$4))</f>
        <v>£6.95 (DHL, Standard)</v>
      </c>
    </row>
    <row r="228" spans="13:37" x14ac:dyDescent="0.2">
      <c r="M228" s="19" t="e">
        <f>VLOOKUP(K228,'Gift Options'!A:B,2,FALSE)</f>
        <v>#N/A</v>
      </c>
      <c r="N228" s="19" t="e">
        <f>VLOOKUP(K228,'Gift Options'!A:C,3,FALSE)</f>
        <v>#N/A</v>
      </c>
      <c r="Q228" s="19" t="e">
        <f>VLOOKUP(O228,'Gift Options'!A:B,2,FALSE)</f>
        <v>#N/A</v>
      </c>
      <c r="R228" s="19" t="e">
        <f>VLOOKUP(O228,'Gift Options'!A:C,3,FALSE)</f>
        <v>#N/A</v>
      </c>
      <c r="U228" s="19" t="e">
        <f>VLOOKUP(S228,'Gift Options'!A:B,2,FALSE)</f>
        <v>#N/A</v>
      </c>
      <c r="V228" s="19" t="e">
        <f>VLOOKUP(S228,'Gift Options'!A:C,3,FALSE)</f>
        <v>#N/A</v>
      </c>
      <c r="Y228" s="19" t="e">
        <f>VLOOKUP(W228,'Gift Options'!A:B,2,FALSE)</f>
        <v>#N/A</v>
      </c>
      <c r="Z228" s="19" t="e">
        <f>VLOOKUP(W228,'Gift Options'!A:C,3,FALSE)</f>
        <v>#N/A</v>
      </c>
      <c r="AC228" s="19" t="e">
        <f>VLOOKUP(AA228,'Gift Options'!A:B,2,FALSE)</f>
        <v>#N/A</v>
      </c>
      <c r="AD228" s="19" t="e">
        <f>VLOOKUP(AA228,'Gift Options'!A:C,3,FALSE)</f>
        <v>#N/A</v>
      </c>
      <c r="AG228" s="19" t="e">
        <f>VLOOKUP(AE228,'Gift Options'!A:B,2,FALSE)</f>
        <v>#N/A</v>
      </c>
      <c r="AH228" s="19" t="e">
        <f>VLOOKUP(AE228,'Gift Options'!A:C,3,FALSE)</f>
        <v>#N/A</v>
      </c>
      <c r="AJ228" t="str">
        <f>IF(AI228="More than £125",'Delivery Options'!$B$6,IF(J228&gt;2,'Delivery Options'!$B$5,'Delivery Options'!$B$3))</f>
        <v>£4.95 ( Royal Mail, 48 hours)</v>
      </c>
      <c r="AK228" t="str">
        <f>IF(AI228="More than £125","",IF(J228&gt;2,"",'Delivery Options'!$B$4))</f>
        <v>£6.95 (DHL, Standard)</v>
      </c>
    </row>
    <row r="229" spans="13:37" x14ac:dyDescent="0.2">
      <c r="M229" s="19" t="e">
        <f>VLOOKUP(K229,'Gift Options'!A:B,2,FALSE)</f>
        <v>#N/A</v>
      </c>
      <c r="N229" s="19" t="e">
        <f>VLOOKUP(K229,'Gift Options'!A:C,3,FALSE)</f>
        <v>#N/A</v>
      </c>
      <c r="Q229" s="19" t="e">
        <f>VLOOKUP(O229,'Gift Options'!A:B,2,FALSE)</f>
        <v>#N/A</v>
      </c>
      <c r="R229" s="19" t="e">
        <f>VLOOKUP(O229,'Gift Options'!A:C,3,FALSE)</f>
        <v>#N/A</v>
      </c>
      <c r="U229" s="19" t="e">
        <f>VLOOKUP(S229,'Gift Options'!A:B,2,FALSE)</f>
        <v>#N/A</v>
      </c>
      <c r="V229" s="19" t="e">
        <f>VLOOKUP(S229,'Gift Options'!A:C,3,FALSE)</f>
        <v>#N/A</v>
      </c>
      <c r="Y229" s="19" t="e">
        <f>VLOOKUP(W229,'Gift Options'!A:B,2,FALSE)</f>
        <v>#N/A</v>
      </c>
      <c r="Z229" s="19" t="e">
        <f>VLOOKUP(W229,'Gift Options'!A:C,3,FALSE)</f>
        <v>#N/A</v>
      </c>
      <c r="AC229" s="19" t="e">
        <f>VLOOKUP(AA229,'Gift Options'!A:B,2,FALSE)</f>
        <v>#N/A</v>
      </c>
      <c r="AD229" s="19" t="e">
        <f>VLOOKUP(AA229,'Gift Options'!A:C,3,FALSE)</f>
        <v>#N/A</v>
      </c>
      <c r="AG229" s="19" t="e">
        <f>VLOOKUP(AE229,'Gift Options'!A:B,2,FALSE)</f>
        <v>#N/A</v>
      </c>
      <c r="AH229" s="19" t="e">
        <f>VLOOKUP(AE229,'Gift Options'!A:C,3,FALSE)</f>
        <v>#N/A</v>
      </c>
      <c r="AJ229" t="str">
        <f>IF(AI229="More than £125",'Delivery Options'!$B$6,IF(J229&gt;2,'Delivery Options'!$B$5,'Delivery Options'!$B$3))</f>
        <v>£4.95 ( Royal Mail, 48 hours)</v>
      </c>
      <c r="AK229" t="str">
        <f>IF(AI229="More than £125","",IF(J229&gt;2,"",'Delivery Options'!$B$4))</f>
        <v>£6.95 (DHL, Standard)</v>
      </c>
    </row>
    <row r="230" spans="13:37" x14ac:dyDescent="0.2">
      <c r="M230" s="19" t="e">
        <f>VLOOKUP(K230,'Gift Options'!A:B,2,FALSE)</f>
        <v>#N/A</v>
      </c>
      <c r="N230" s="19" t="e">
        <f>VLOOKUP(K230,'Gift Options'!A:C,3,FALSE)</f>
        <v>#N/A</v>
      </c>
      <c r="Q230" s="19" t="e">
        <f>VLOOKUP(O230,'Gift Options'!A:B,2,FALSE)</f>
        <v>#N/A</v>
      </c>
      <c r="R230" s="19" t="e">
        <f>VLOOKUP(O230,'Gift Options'!A:C,3,FALSE)</f>
        <v>#N/A</v>
      </c>
      <c r="U230" s="19" t="e">
        <f>VLOOKUP(S230,'Gift Options'!A:B,2,FALSE)</f>
        <v>#N/A</v>
      </c>
      <c r="V230" s="19" t="e">
        <f>VLOOKUP(S230,'Gift Options'!A:C,3,FALSE)</f>
        <v>#N/A</v>
      </c>
      <c r="Y230" s="19" t="e">
        <f>VLOOKUP(W230,'Gift Options'!A:B,2,FALSE)</f>
        <v>#N/A</v>
      </c>
      <c r="Z230" s="19" t="e">
        <f>VLOOKUP(W230,'Gift Options'!A:C,3,FALSE)</f>
        <v>#N/A</v>
      </c>
      <c r="AC230" s="19" t="e">
        <f>VLOOKUP(AA230,'Gift Options'!A:B,2,FALSE)</f>
        <v>#N/A</v>
      </c>
      <c r="AD230" s="19" t="e">
        <f>VLOOKUP(AA230,'Gift Options'!A:C,3,FALSE)</f>
        <v>#N/A</v>
      </c>
      <c r="AG230" s="19" t="e">
        <f>VLOOKUP(AE230,'Gift Options'!A:B,2,FALSE)</f>
        <v>#N/A</v>
      </c>
      <c r="AH230" s="19" t="e">
        <f>VLOOKUP(AE230,'Gift Options'!A:C,3,FALSE)</f>
        <v>#N/A</v>
      </c>
      <c r="AJ230" t="str">
        <f>IF(AI230="More than £125",'Delivery Options'!$B$6,IF(J230&gt;2,'Delivery Options'!$B$5,'Delivery Options'!$B$3))</f>
        <v>£4.95 ( Royal Mail, 48 hours)</v>
      </c>
      <c r="AK230" t="str">
        <f>IF(AI230="More than £125","",IF(J230&gt;2,"",'Delivery Options'!$B$4))</f>
        <v>£6.95 (DHL, Standard)</v>
      </c>
    </row>
    <row r="231" spans="13:37" x14ac:dyDescent="0.2">
      <c r="M231" s="19" t="e">
        <f>VLOOKUP(K231,'Gift Options'!A:B,2,FALSE)</f>
        <v>#N/A</v>
      </c>
      <c r="N231" s="19" t="e">
        <f>VLOOKUP(K231,'Gift Options'!A:C,3,FALSE)</f>
        <v>#N/A</v>
      </c>
      <c r="Q231" s="19" t="e">
        <f>VLOOKUP(O231,'Gift Options'!A:B,2,FALSE)</f>
        <v>#N/A</v>
      </c>
      <c r="R231" s="19" t="e">
        <f>VLOOKUP(O231,'Gift Options'!A:C,3,FALSE)</f>
        <v>#N/A</v>
      </c>
      <c r="U231" s="19" t="e">
        <f>VLOOKUP(S231,'Gift Options'!A:B,2,FALSE)</f>
        <v>#N/A</v>
      </c>
      <c r="V231" s="19" t="e">
        <f>VLOOKUP(S231,'Gift Options'!A:C,3,FALSE)</f>
        <v>#N/A</v>
      </c>
      <c r="Y231" s="19" t="e">
        <f>VLOOKUP(W231,'Gift Options'!A:B,2,FALSE)</f>
        <v>#N/A</v>
      </c>
      <c r="Z231" s="19" t="e">
        <f>VLOOKUP(W231,'Gift Options'!A:C,3,FALSE)</f>
        <v>#N/A</v>
      </c>
      <c r="AC231" s="19" t="e">
        <f>VLOOKUP(AA231,'Gift Options'!A:B,2,FALSE)</f>
        <v>#N/A</v>
      </c>
      <c r="AD231" s="19" t="e">
        <f>VLOOKUP(AA231,'Gift Options'!A:C,3,FALSE)</f>
        <v>#N/A</v>
      </c>
      <c r="AG231" s="19" t="e">
        <f>VLOOKUP(AE231,'Gift Options'!A:B,2,FALSE)</f>
        <v>#N/A</v>
      </c>
      <c r="AH231" s="19" t="e">
        <f>VLOOKUP(AE231,'Gift Options'!A:C,3,FALSE)</f>
        <v>#N/A</v>
      </c>
      <c r="AJ231" t="str">
        <f>IF(AI231="More than £125",'Delivery Options'!$B$6,IF(J231&gt;2,'Delivery Options'!$B$5,'Delivery Options'!$B$3))</f>
        <v>£4.95 ( Royal Mail, 48 hours)</v>
      </c>
      <c r="AK231" t="str">
        <f>IF(AI231="More than £125","",IF(J231&gt;2,"",'Delivery Options'!$B$4))</f>
        <v>£6.95 (DHL, Standard)</v>
      </c>
    </row>
    <row r="232" spans="13:37" x14ac:dyDescent="0.2">
      <c r="M232" s="19" t="e">
        <f>VLOOKUP(K232,'Gift Options'!A:B,2,FALSE)</f>
        <v>#N/A</v>
      </c>
      <c r="N232" s="19" t="e">
        <f>VLOOKUP(K232,'Gift Options'!A:C,3,FALSE)</f>
        <v>#N/A</v>
      </c>
      <c r="Q232" s="19" t="e">
        <f>VLOOKUP(O232,'Gift Options'!A:B,2,FALSE)</f>
        <v>#N/A</v>
      </c>
      <c r="R232" s="19" t="e">
        <f>VLOOKUP(O232,'Gift Options'!A:C,3,FALSE)</f>
        <v>#N/A</v>
      </c>
      <c r="U232" s="19" t="e">
        <f>VLOOKUP(S232,'Gift Options'!A:B,2,FALSE)</f>
        <v>#N/A</v>
      </c>
      <c r="V232" s="19" t="e">
        <f>VLOOKUP(S232,'Gift Options'!A:C,3,FALSE)</f>
        <v>#N/A</v>
      </c>
      <c r="Y232" s="19" t="e">
        <f>VLOOKUP(W232,'Gift Options'!A:B,2,FALSE)</f>
        <v>#N/A</v>
      </c>
      <c r="Z232" s="19" t="e">
        <f>VLOOKUP(W232,'Gift Options'!A:C,3,FALSE)</f>
        <v>#N/A</v>
      </c>
      <c r="AC232" s="19" t="e">
        <f>VLOOKUP(AA232,'Gift Options'!A:B,2,FALSE)</f>
        <v>#N/A</v>
      </c>
      <c r="AD232" s="19" t="e">
        <f>VLOOKUP(AA232,'Gift Options'!A:C,3,FALSE)</f>
        <v>#N/A</v>
      </c>
      <c r="AG232" s="19" t="e">
        <f>VLOOKUP(AE232,'Gift Options'!A:B,2,FALSE)</f>
        <v>#N/A</v>
      </c>
      <c r="AH232" s="19" t="e">
        <f>VLOOKUP(AE232,'Gift Options'!A:C,3,FALSE)</f>
        <v>#N/A</v>
      </c>
      <c r="AJ232" t="str">
        <f>IF(AI232="More than £125",'Delivery Options'!$B$6,IF(J232&gt;2,'Delivery Options'!$B$5,'Delivery Options'!$B$3))</f>
        <v>£4.95 ( Royal Mail, 48 hours)</v>
      </c>
      <c r="AK232" t="str">
        <f>IF(AI232="More than £125","",IF(J232&gt;2,"",'Delivery Options'!$B$4))</f>
        <v>£6.95 (DHL, Standard)</v>
      </c>
    </row>
    <row r="233" spans="13:37" x14ac:dyDescent="0.2">
      <c r="M233" s="19" t="e">
        <f>VLOOKUP(K233,'Gift Options'!A:B,2,FALSE)</f>
        <v>#N/A</v>
      </c>
      <c r="N233" s="19" t="e">
        <f>VLOOKUP(K233,'Gift Options'!A:C,3,FALSE)</f>
        <v>#N/A</v>
      </c>
      <c r="Q233" s="19" t="e">
        <f>VLOOKUP(O233,'Gift Options'!A:B,2,FALSE)</f>
        <v>#N/A</v>
      </c>
      <c r="R233" s="19" t="e">
        <f>VLOOKUP(O233,'Gift Options'!A:C,3,FALSE)</f>
        <v>#N/A</v>
      </c>
      <c r="U233" s="19" t="e">
        <f>VLOOKUP(S233,'Gift Options'!A:B,2,FALSE)</f>
        <v>#N/A</v>
      </c>
      <c r="V233" s="19" t="e">
        <f>VLOOKUP(S233,'Gift Options'!A:C,3,FALSE)</f>
        <v>#N/A</v>
      </c>
      <c r="Y233" s="19" t="e">
        <f>VLOOKUP(W233,'Gift Options'!A:B,2,FALSE)</f>
        <v>#N/A</v>
      </c>
      <c r="Z233" s="19" t="e">
        <f>VLOOKUP(W233,'Gift Options'!A:C,3,FALSE)</f>
        <v>#N/A</v>
      </c>
      <c r="AC233" s="19" t="e">
        <f>VLOOKUP(AA233,'Gift Options'!A:B,2,FALSE)</f>
        <v>#N/A</v>
      </c>
      <c r="AD233" s="19" t="e">
        <f>VLOOKUP(AA233,'Gift Options'!A:C,3,FALSE)</f>
        <v>#N/A</v>
      </c>
      <c r="AG233" s="19" t="e">
        <f>VLOOKUP(AE233,'Gift Options'!A:B,2,FALSE)</f>
        <v>#N/A</v>
      </c>
      <c r="AH233" s="19" t="e">
        <f>VLOOKUP(AE233,'Gift Options'!A:C,3,FALSE)</f>
        <v>#N/A</v>
      </c>
      <c r="AJ233" t="str">
        <f>IF(AI233="More than £125",'Delivery Options'!$B$6,IF(J233&gt;2,'Delivery Options'!$B$5,'Delivery Options'!$B$3))</f>
        <v>£4.95 ( Royal Mail, 48 hours)</v>
      </c>
      <c r="AK233" t="str">
        <f>IF(AI233="More than £125","",IF(J233&gt;2,"",'Delivery Options'!$B$4))</f>
        <v>£6.95 (DHL, Standard)</v>
      </c>
    </row>
    <row r="234" spans="13:37" x14ac:dyDescent="0.2">
      <c r="M234" s="19" t="e">
        <f>VLOOKUP(K234,'Gift Options'!A:B,2,FALSE)</f>
        <v>#N/A</v>
      </c>
      <c r="N234" s="19" t="e">
        <f>VLOOKUP(K234,'Gift Options'!A:C,3,FALSE)</f>
        <v>#N/A</v>
      </c>
      <c r="Q234" s="19" t="e">
        <f>VLOOKUP(O234,'Gift Options'!A:B,2,FALSE)</f>
        <v>#N/A</v>
      </c>
      <c r="R234" s="19" t="e">
        <f>VLOOKUP(O234,'Gift Options'!A:C,3,FALSE)</f>
        <v>#N/A</v>
      </c>
      <c r="U234" s="19" t="e">
        <f>VLOOKUP(S234,'Gift Options'!A:B,2,FALSE)</f>
        <v>#N/A</v>
      </c>
      <c r="V234" s="19" t="e">
        <f>VLOOKUP(S234,'Gift Options'!A:C,3,FALSE)</f>
        <v>#N/A</v>
      </c>
      <c r="Y234" s="19" t="e">
        <f>VLOOKUP(W234,'Gift Options'!A:B,2,FALSE)</f>
        <v>#N/A</v>
      </c>
      <c r="Z234" s="19" t="e">
        <f>VLOOKUP(W234,'Gift Options'!A:C,3,FALSE)</f>
        <v>#N/A</v>
      </c>
      <c r="AC234" s="19" t="e">
        <f>VLOOKUP(AA234,'Gift Options'!A:B,2,FALSE)</f>
        <v>#N/A</v>
      </c>
      <c r="AD234" s="19" t="e">
        <f>VLOOKUP(AA234,'Gift Options'!A:C,3,FALSE)</f>
        <v>#N/A</v>
      </c>
      <c r="AG234" s="19" t="e">
        <f>VLOOKUP(AE234,'Gift Options'!A:B,2,FALSE)</f>
        <v>#N/A</v>
      </c>
      <c r="AH234" s="19" t="e">
        <f>VLOOKUP(AE234,'Gift Options'!A:C,3,FALSE)</f>
        <v>#N/A</v>
      </c>
      <c r="AJ234" t="str">
        <f>IF(AI234="More than £125",'Delivery Options'!$B$6,IF(J234&gt;2,'Delivery Options'!$B$5,'Delivery Options'!$B$3))</f>
        <v>£4.95 ( Royal Mail, 48 hours)</v>
      </c>
      <c r="AK234" t="str">
        <f>IF(AI234="More than £125","",IF(J234&gt;2,"",'Delivery Options'!$B$4))</f>
        <v>£6.95 (DHL, Standard)</v>
      </c>
    </row>
    <row r="235" spans="13:37" x14ac:dyDescent="0.2">
      <c r="M235" s="19" t="e">
        <f>VLOOKUP(K235,'Gift Options'!A:B,2,FALSE)</f>
        <v>#N/A</v>
      </c>
      <c r="N235" s="19" t="e">
        <f>VLOOKUP(K235,'Gift Options'!A:C,3,FALSE)</f>
        <v>#N/A</v>
      </c>
      <c r="Q235" s="19" t="e">
        <f>VLOOKUP(O235,'Gift Options'!A:B,2,FALSE)</f>
        <v>#N/A</v>
      </c>
      <c r="R235" s="19" t="e">
        <f>VLOOKUP(O235,'Gift Options'!A:C,3,FALSE)</f>
        <v>#N/A</v>
      </c>
      <c r="U235" s="19" t="e">
        <f>VLOOKUP(S235,'Gift Options'!A:B,2,FALSE)</f>
        <v>#N/A</v>
      </c>
      <c r="V235" s="19" t="e">
        <f>VLOOKUP(S235,'Gift Options'!A:C,3,FALSE)</f>
        <v>#N/A</v>
      </c>
      <c r="Y235" s="19" t="e">
        <f>VLOOKUP(W235,'Gift Options'!A:B,2,FALSE)</f>
        <v>#N/A</v>
      </c>
      <c r="Z235" s="19" t="e">
        <f>VLOOKUP(W235,'Gift Options'!A:C,3,FALSE)</f>
        <v>#N/A</v>
      </c>
      <c r="AC235" s="19" t="e">
        <f>VLOOKUP(AA235,'Gift Options'!A:B,2,FALSE)</f>
        <v>#N/A</v>
      </c>
      <c r="AD235" s="19" t="e">
        <f>VLOOKUP(AA235,'Gift Options'!A:C,3,FALSE)</f>
        <v>#N/A</v>
      </c>
      <c r="AG235" s="19" t="e">
        <f>VLOOKUP(AE235,'Gift Options'!A:B,2,FALSE)</f>
        <v>#N/A</v>
      </c>
      <c r="AH235" s="19" t="e">
        <f>VLOOKUP(AE235,'Gift Options'!A:C,3,FALSE)</f>
        <v>#N/A</v>
      </c>
      <c r="AJ235" t="str">
        <f>IF(AI235="More than £125",'Delivery Options'!$B$6,IF(J235&gt;2,'Delivery Options'!$B$5,'Delivery Options'!$B$3))</f>
        <v>£4.95 ( Royal Mail, 48 hours)</v>
      </c>
      <c r="AK235" t="str">
        <f>IF(AI235="More than £125","",IF(J235&gt;2,"",'Delivery Options'!$B$4))</f>
        <v>£6.95 (DHL, Standard)</v>
      </c>
    </row>
    <row r="236" spans="13:37" x14ac:dyDescent="0.2">
      <c r="M236" s="19" t="e">
        <f>VLOOKUP(K236,'Gift Options'!A:B,2,FALSE)</f>
        <v>#N/A</v>
      </c>
      <c r="N236" s="19" t="e">
        <f>VLOOKUP(K236,'Gift Options'!A:C,3,FALSE)</f>
        <v>#N/A</v>
      </c>
      <c r="Q236" s="19" t="e">
        <f>VLOOKUP(O236,'Gift Options'!A:B,2,FALSE)</f>
        <v>#N/A</v>
      </c>
      <c r="R236" s="19" t="e">
        <f>VLOOKUP(O236,'Gift Options'!A:C,3,FALSE)</f>
        <v>#N/A</v>
      </c>
      <c r="U236" s="19" t="e">
        <f>VLOOKUP(S236,'Gift Options'!A:B,2,FALSE)</f>
        <v>#N/A</v>
      </c>
      <c r="V236" s="19" t="e">
        <f>VLOOKUP(S236,'Gift Options'!A:C,3,FALSE)</f>
        <v>#N/A</v>
      </c>
      <c r="Y236" s="19" t="e">
        <f>VLOOKUP(W236,'Gift Options'!A:B,2,FALSE)</f>
        <v>#N/A</v>
      </c>
      <c r="Z236" s="19" t="e">
        <f>VLOOKUP(W236,'Gift Options'!A:C,3,FALSE)</f>
        <v>#N/A</v>
      </c>
      <c r="AC236" s="19" t="e">
        <f>VLOOKUP(AA236,'Gift Options'!A:B,2,FALSE)</f>
        <v>#N/A</v>
      </c>
      <c r="AD236" s="19" t="e">
        <f>VLOOKUP(AA236,'Gift Options'!A:C,3,FALSE)</f>
        <v>#N/A</v>
      </c>
      <c r="AG236" s="19" t="e">
        <f>VLOOKUP(AE236,'Gift Options'!A:B,2,FALSE)</f>
        <v>#N/A</v>
      </c>
      <c r="AH236" s="19" t="e">
        <f>VLOOKUP(AE236,'Gift Options'!A:C,3,FALSE)</f>
        <v>#N/A</v>
      </c>
      <c r="AJ236" t="str">
        <f>IF(AI236="More than £125",'Delivery Options'!$B$6,IF(J236&gt;2,'Delivery Options'!$B$5,'Delivery Options'!$B$3))</f>
        <v>£4.95 ( Royal Mail, 48 hours)</v>
      </c>
      <c r="AK236" t="str">
        <f>IF(AI236="More than £125","",IF(J236&gt;2,"",'Delivery Options'!$B$4))</f>
        <v>£6.95 (DHL, Standard)</v>
      </c>
    </row>
    <row r="237" spans="13:37" x14ac:dyDescent="0.2">
      <c r="M237" s="19" t="e">
        <f>VLOOKUP(K237,'Gift Options'!A:B,2,FALSE)</f>
        <v>#N/A</v>
      </c>
      <c r="N237" s="19" t="e">
        <f>VLOOKUP(K237,'Gift Options'!A:C,3,FALSE)</f>
        <v>#N/A</v>
      </c>
      <c r="Q237" s="19" t="e">
        <f>VLOOKUP(O237,'Gift Options'!A:B,2,FALSE)</f>
        <v>#N/A</v>
      </c>
      <c r="R237" s="19" t="e">
        <f>VLOOKUP(O237,'Gift Options'!A:C,3,FALSE)</f>
        <v>#N/A</v>
      </c>
      <c r="U237" s="19" t="e">
        <f>VLOOKUP(S237,'Gift Options'!A:B,2,FALSE)</f>
        <v>#N/A</v>
      </c>
      <c r="V237" s="19" t="e">
        <f>VLOOKUP(S237,'Gift Options'!A:C,3,FALSE)</f>
        <v>#N/A</v>
      </c>
      <c r="Y237" s="19" t="e">
        <f>VLOOKUP(W237,'Gift Options'!A:B,2,FALSE)</f>
        <v>#N/A</v>
      </c>
      <c r="Z237" s="19" t="e">
        <f>VLOOKUP(W237,'Gift Options'!A:C,3,FALSE)</f>
        <v>#N/A</v>
      </c>
      <c r="AC237" s="19" t="e">
        <f>VLOOKUP(AA237,'Gift Options'!A:B,2,FALSE)</f>
        <v>#N/A</v>
      </c>
      <c r="AD237" s="19" t="e">
        <f>VLOOKUP(AA237,'Gift Options'!A:C,3,FALSE)</f>
        <v>#N/A</v>
      </c>
      <c r="AG237" s="19" t="e">
        <f>VLOOKUP(AE237,'Gift Options'!A:B,2,FALSE)</f>
        <v>#N/A</v>
      </c>
      <c r="AH237" s="19" t="e">
        <f>VLOOKUP(AE237,'Gift Options'!A:C,3,FALSE)</f>
        <v>#N/A</v>
      </c>
      <c r="AJ237" t="str">
        <f>IF(AI237="More than £125",'Delivery Options'!$B$6,IF(J237&gt;2,'Delivery Options'!$B$5,'Delivery Options'!$B$3))</f>
        <v>£4.95 ( Royal Mail, 48 hours)</v>
      </c>
      <c r="AK237" t="str">
        <f>IF(AI237="More than £125","",IF(J237&gt;2,"",'Delivery Options'!$B$4))</f>
        <v>£6.95 (DHL, Standard)</v>
      </c>
    </row>
    <row r="238" spans="13:37" x14ac:dyDescent="0.2">
      <c r="M238" s="19" t="e">
        <f>VLOOKUP(K238,'Gift Options'!A:B,2,FALSE)</f>
        <v>#N/A</v>
      </c>
      <c r="N238" s="19" t="e">
        <f>VLOOKUP(K238,'Gift Options'!A:C,3,FALSE)</f>
        <v>#N/A</v>
      </c>
      <c r="Q238" s="19" t="e">
        <f>VLOOKUP(O238,'Gift Options'!A:B,2,FALSE)</f>
        <v>#N/A</v>
      </c>
      <c r="R238" s="19" t="e">
        <f>VLOOKUP(O238,'Gift Options'!A:C,3,FALSE)</f>
        <v>#N/A</v>
      </c>
      <c r="U238" s="19" t="e">
        <f>VLOOKUP(S238,'Gift Options'!A:B,2,FALSE)</f>
        <v>#N/A</v>
      </c>
      <c r="V238" s="19" t="e">
        <f>VLOOKUP(S238,'Gift Options'!A:C,3,FALSE)</f>
        <v>#N/A</v>
      </c>
      <c r="Y238" s="19" t="e">
        <f>VLOOKUP(W238,'Gift Options'!A:B,2,FALSE)</f>
        <v>#N/A</v>
      </c>
      <c r="Z238" s="19" t="e">
        <f>VLOOKUP(W238,'Gift Options'!A:C,3,FALSE)</f>
        <v>#N/A</v>
      </c>
      <c r="AC238" s="19" t="e">
        <f>VLOOKUP(AA238,'Gift Options'!A:B,2,FALSE)</f>
        <v>#N/A</v>
      </c>
      <c r="AD238" s="19" t="e">
        <f>VLOOKUP(AA238,'Gift Options'!A:C,3,FALSE)</f>
        <v>#N/A</v>
      </c>
      <c r="AG238" s="19" t="e">
        <f>VLOOKUP(AE238,'Gift Options'!A:B,2,FALSE)</f>
        <v>#N/A</v>
      </c>
      <c r="AH238" s="19" t="e">
        <f>VLOOKUP(AE238,'Gift Options'!A:C,3,FALSE)</f>
        <v>#N/A</v>
      </c>
      <c r="AJ238" t="str">
        <f>IF(AI238="More than £125",'Delivery Options'!$B$6,IF(J238&gt;2,'Delivery Options'!$B$5,'Delivery Options'!$B$3))</f>
        <v>£4.95 ( Royal Mail, 48 hours)</v>
      </c>
      <c r="AK238" t="str">
        <f>IF(AI238="More than £125","",IF(J238&gt;2,"",'Delivery Options'!$B$4))</f>
        <v>£6.95 (DHL, Standard)</v>
      </c>
    </row>
    <row r="239" spans="13:37" x14ac:dyDescent="0.2">
      <c r="M239" s="19" t="e">
        <f>VLOOKUP(K239,'Gift Options'!A:B,2,FALSE)</f>
        <v>#N/A</v>
      </c>
      <c r="N239" s="19" t="e">
        <f>VLOOKUP(K239,'Gift Options'!A:C,3,FALSE)</f>
        <v>#N/A</v>
      </c>
      <c r="Q239" s="19" t="e">
        <f>VLOOKUP(O239,'Gift Options'!A:B,2,FALSE)</f>
        <v>#N/A</v>
      </c>
      <c r="R239" s="19" t="e">
        <f>VLOOKUP(O239,'Gift Options'!A:C,3,FALSE)</f>
        <v>#N/A</v>
      </c>
      <c r="U239" s="19" t="e">
        <f>VLOOKUP(S239,'Gift Options'!A:B,2,FALSE)</f>
        <v>#N/A</v>
      </c>
      <c r="V239" s="19" t="e">
        <f>VLOOKUP(S239,'Gift Options'!A:C,3,FALSE)</f>
        <v>#N/A</v>
      </c>
      <c r="Y239" s="19" t="e">
        <f>VLOOKUP(W239,'Gift Options'!A:B,2,FALSE)</f>
        <v>#N/A</v>
      </c>
      <c r="Z239" s="19" t="e">
        <f>VLOOKUP(W239,'Gift Options'!A:C,3,FALSE)</f>
        <v>#N/A</v>
      </c>
      <c r="AC239" s="19" t="e">
        <f>VLOOKUP(AA239,'Gift Options'!A:B,2,FALSE)</f>
        <v>#N/A</v>
      </c>
      <c r="AD239" s="19" t="e">
        <f>VLOOKUP(AA239,'Gift Options'!A:C,3,FALSE)</f>
        <v>#N/A</v>
      </c>
      <c r="AG239" s="19" t="e">
        <f>VLOOKUP(AE239,'Gift Options'!A:B,2,FALSE)</f>
        <v>#N/A</v>
      </c>
      <c r="AH239" s="19" t="e">
        <f>VLOOKUP(AE239,'Gift Options'!A:C,3,FALSE)</f>
        <v>#N/A</v>
      </c>
      <c r="AJ239" t="str">
        <f>IF(AI239="More than £125",'Delivery Options'!$B$6,IF(J239&gt;2,'Delivery Options'!$B$5,'Delivery Options'!$B$3))</f>
        <v>£4.95 ( Royal Mail, 48 hours)</v>
      </c>
      <c r="AK239" t="str">
        <f>IF(AI239="More than £125","",IF(J239&gt;2,"",'Delivery Options'!$B$4))</f>
        <v>£6.95 (DHL, Standard)</v>
      </c>
    </row>
    <row r="240" spans="13:37" x14ac:dyDescent="0.2">
      <c r="M240" s="19" t="e">
        <f>VLOOKUP(K240,'Gift Options'!A:B,2,FALSE)</f>
        <v>#N/A</v>
      </c>
      <c r="N240" s="19" t="e">
        <f>VLOOKUP(K240,'Gift Options'!A:C,3,FALSE)</f>
        <v>#N/A</v>
      </c>
      <c r="Q240" s="19" t="e">
        <f>VLOOKUP(O240,'Gift Options'!A:B,2,FALSE)</f>
        <v>#N/A</v>
      </c>
      <c r="R240" s="19" t="e">
        <f>VLOOKUP(O240,'Gift Options'!A:C,3,FALSE)</f>
        <v>#N/A</v>
      </c>
      <c r="U240" s="19" t="e">
        <f>VLOOKUP(S240,'Gift Options'!A:B,2,FALSE)</f>
        <v>#N/A</v>
      </c>
      <c r="V240" s="19" t="e">
        <f>VLOOKUP(S240,'Gift Options'!A:C,3,FALSE)</f>
        <v>#N/A</v>
      </c>
      <c r="Y240" s="19" t="e">
        <f>VLOOKUP(W240,'Gift Options'!A:B,2,FALSE)</f>
        <v>#N/A</v>
      </c>
      <c r="Z240" s="19" t="e">
        <f>VLOOKUP(W240,'Gift Options'!A:C,3,FALSE)</f>
        <v>#N/A</v>
      </c>
      <c r="AC240" s="19" t="e">
        <f>VLOOKUP(AA240,'Gift Options'!A:B,2,FALSE)</f>
        <v>#N/A</v>
      </c>
      <c r="AD240" s="19" t="e">
        <f>VLOOKUP(AA240,'Gift Options'!A:C,3,FALSE)</f>
        <v>#N/A</v>
      </c>
      <c r="AG240" s="19" t="e">
        <f>VLOOKUP(AE240,'Gift Options'!A:B,2,FALSE)</f>
        <v>#N/A</v>
      </c>
      <c r="AH240" s="19" t="e">
        <f>VLOOKUP(AE240,'Gift Options'!A:C,3,FALSE)</f>
        <v>#N/A</v>
      </c>
      <c r="AJ240" t="str">
        <f>IF(AI240="More than £125",'Delivery Options'!$B$6,IF(J240&gt;2,'Delivery Options'!$B$5,'Delivery Options'!$B$3))</f>
        <v>£4.95 ( Royal Mail, 48 hours)</v>
      </c>
      <c r="AK240" t="str">
        <f>IF(AI240="More than £125","",IF(J240&gt;2,"",'Delivery Options'!$B$4))</f>
        <v>£6.95 (DHL, Standard)</v>
      </c>
    </row>
    <row r="241" spans="13:37" x14ac:dyDescent="0.2">
      <c r="M241" s="19" t="e">
        <f>VLOOKUP(K241,'Gift Options'!A:B,2,FALSE)</f>
        <v>#N/A</v>
      </c>
      <c r="N241" s="19" t="e">
        <f>VLOOKUP(K241,'Gift Options'!A:C,3,FALSE)</f>
        <v>#N/A</v>
      </c>
      <c r="Q241" s="19" t="e">
        <f>VLOOKUP(O241,'Gift Options'!A:B,2,FALSE)</f>
        <v>#N/A</v>
      </c>
      <c r="R241" s="19" t="e">
        <f>VLOOKUP(O241,'Gift Options'!A:C,3,FALSE)</f>
        <v>#N/A</v>
      </c>
      <c r="U241" s="19" t="e">
        <f>VLOOKUP(S241,'Gift Options'!A:B,2,FALSE)</f>
        <v>#N/A</v>
      </c>
      <c r="V241" s="19" t="e">
        <f>VLOOKUP(S241,'Gift Options'!A:C,3,FALSE)</f>
        <v>#N/A</v>
      </c>
      <c r="Y241" s="19" t="e">
        <f>VLOOKUP(W241,'Gift Options'!A:B,2,FALSE)</f>
        <v>#N/A</v>
      </c>
      <c r="Z241" s="19" t="e">
        <f>VLOOKUP(W241,'Gift Options'!A:C,3,FALSE)</f>
        <v>#N/A</v>
      </c>
      <c r="AC241" s="19" t="e">
        <f>VLOOKUP(AA241,'Gift Options'!A:B,2,FALSE)</f>
        <v>#N/A</v>
      </c>
      <c r="AD241" s="19" t="e">
        <f>VLOOKUP(AA241,'Gift Options'!A:C,3,FALSE)</f>
        <v>#N/A</v>
      </c>
      <c r="AG241" s="19" t="e">
        <f>VLOOKUP(AE241,'Gift Options'!A:B,2,FALSE)</f>
        <v>#N/A</v>
      </c>
      <c r="AH241" s="19" t="e">
        <f>VLOOKUP(AE241,'Gift Options'!A:C,3,FALSE)</f>
        <v>#N/A</v>
      </c>
      <c r="AJ241" t="str">
        <f>IF(AI241="More than £125",'Delivery Options'!$B$6,IF(J241&gt;2,'Delivery Options'!$B$5,'Delivery Options'!$B$3))</f>
        <v>£4.95 ( Royal Mail, 48 hours)</v>
      </c>
      <c r="AK241" t="str">
        <f>IF(AI241="More than £125","",IF(J241&gt;2,"",'Delivery Options'!$B$4))</f>
        <v>£6.95 (DHL, Standard)</v>
      </c>
    </row>
    <row r="242" spans="13:37" x14ac:dyDescent="0.2">
      <c r="M242" s="19" t="e">
        <f>VLOOKUP(K242,'Gift Options'!A:B,2,FALSE)</f>
        <v>#N/A</v>
      </c>
      <c r="N242" s="19" t="e">
        <f>VLOOKUP(K242,'Gift Options'!A:C,3,FALSE)</f>
        <v>#N/A</v>
      </c>
      <c r="Q242" s="19" t="e">
        <f>VLOOKUP(O242,'Gift Options'!A:B,2,FALSE)</f>
        <v>#N/A</v>
      </c>
      <c r="R242" s="19" t="e">
        <f>VLOOKUP(O242,'Gift Options'!A:C,3,FALSE)</f>
        <v>#N/A</v>
      </c>
      <c r="U242" s="19" t="e">
        <f>VLOOKUP(S242,'Gift Options'!A:B,2,FALSE)</f>
        <v>#N/A</v>
      </c>
      <c r="V242" s="19" t="e">
        <f>VLOOKUP(S242,'Gift Options'!A:C,3,FALSE)</f>
        <v>#N/A</v>
      </c>
      <c r="Y242" s="19" t="e">
        <f>VLOOKUP(W242,'Gift Options'!A:B,2,FALSE)</f>
        <v>#N/A</v>
      </c>
      <c r="Z242" s="19" t="e">
        <f>VLOOKUP(W242,'Gift Options'!A:C,3,FALSE)</f>
        <v>#N/A</v>
      </c>
      <c r="AC242" s="19" t="e">
        <f>VLOOKUP(AA242,'Gift Options'!A:B,2,FALSE)</f>
        <v>#N/A</v>
      </c>
      <c r="AD242" s="19" t="e">
        <f>VLOOKUP(AA242,'Gift Options'!A:C,3,FALSE)</f>
        <v>#N/A</v>
      </c>
      <c r="AG242" s="19" t="e">
        <f>VLOOKUP(AE242,'Gift Options'!A:B,2,FALSE)</f>
        <v>#N/A</v>
      </c>
      <c r="AH242" s="19" t="e">
        <f>VLOOKUP(AE242,'Gift Options'!A:C,3,FALSE)</f>
        <v>#N/A</v>
      </c>
      <c r="AJ242" t="str">
        <f>IF(AI242="More than £125",'Delivery Options'!$B$6,IF(J242&gt;2,'Delivery Options'!$B$5,'Delivery Options'!$B$3))</f>
        <v>£4.95 ( Royal Mail, 48 hours)</v>
      </c>
      <c r="AK242" t="str">
        <f>IF(AI242="More than £125","",IF(J242&gt;2,"",'Delivery Options'!$B$4))</f>
        <v>£6.95 (DHL, Standard)</v>
      </c>
    </row>
    <row r="243" spans="13:37" x14ac:dyDescent="0.2">
      <c r="M243" s="19" t="e">
        <f>VLOOKUP(K243,'Gift Options'!A:B,2,FALSE)</f>
        <v>#N/A</v>
      </c>
      <c r="N243" s="19" t="e">
        <f>VLOOKUP(K243,'Gift Options'!A:C,3,FALSE)</f>
        <v>#N/A</v>
      </c>
      <c r="Q243" s="19" t="e">
        <f>VLOOKUP(O243,'Gift Options'!A:B,2,FALSE)</f>
        <v>#N/A</v>
      </c>
      <c r="R243" s="19" t="e">
        <f>VLOOKUP(O243,'Gift Options'!A:C,3,FALSE)</f>
        <v>#N/A</v>
      </c>
      <c r="U243" s="19" t="e">
        <f>VLOOKUP(S243,'Gift Options'!A:B,2,FALSE)</f>
        <v>#N/A</v>
      </c>
      <c r="V243" s="19" t="e">
        <f>VLOOKUP(S243,'Gift Options'!A:C,3,FALSE)</f>
        <v>#N/A</v>
      </c>
      <c r="Y243" s="19" t="e">
        <f>VLOOKUP(W243,'Gift Options'!A:B,2,FALSE)</f>
        <v>#N/A</v>
      </c>
      <c r="Z243" s="19" t="e">
        <f>VLOOKUP(W243,'Gift Options'!A:C,3,FALSE)</f>
        <v>#N/A</v>
      </c>
      <c r="AC243" s="19" t="e">
        <f>VLOOKUP(AA243,'Gift Options'!A:B,2,FALSE)</f>
        <v>#N/A</v>
      </c>
      <c r="AD243" s="19" t="e">
        <f>VLOOKUP(AA243,'Gift Options'!A:C,3,FALSE)</f>
        <v>#N/A</v>
      </c>
      <c r="AG243" s="19" t="e">
        <f>VLOOKUP(AE243,'Gift Options'!A:B,2,FALSE)</f>
        <v>#N/A</v>
      </c>
      <c r="AH243" s="19" t="e">
        <f>VLOOKUP(AE243,'Gift Options'!A:C,3,FALSE)</f>
        <v>#N/A</v>
      </c>
      <c r="AJ243" t="str">
        <f>IF(AI243="More than £125",'Delivery Options'!$B$6,IF(J243&gt;2,'Delivery Options'!$B$5,'Delivery Options'!$B$3))</f>
        <v>£4.95 ( Royal Mail, 48 hours)</v>
      </c>
      <c r="AK243" t="str">
        <f>IF(AI243="More than £125","",IF(J243&gt;2,"",'Delivery Options'!$B$4))</f>
        <v>£6.95 (DHL, Standard)</v>
      </c>
    </row>
    <row r="244" spans="13:37" x14ac:dyDescent="0.2">
      <c r="M244" s="19" t="e">
        <f>VLOOKUP(K244,'Gift Options'!A:B,2,FALSE)</f>
        <v>#N/A</v>
      </c>
      <c r="N244" s="19" t="e">
        <f>VLOOKUP(K244,'Gift Options'!A:C,3,FALSE)</f>
        <v>#N/A</v>
      </c>
      <c r="Q244" s="19" t="e">
        <f>VLOOKUP(O244,'Gift Options'!A:B,2,FALSE)</f>
        <v>#N/A</v>
      </c>
      <c r="R244" s="19" t="e">
        <f>VLOOKUP(O244,'Gift Options'!A:C,3,FALSE)</f>
        <v>#N/A</v>
      </c>
      <c r="U244" s="19" t="e">
        <f>VLOOKUP(S244,'Gift Options'!A:B,2,FALSE)</f>
        <v>#N/A</v>
      </c>
      <c r="V244" s="19" t="e">
        <f>VLOOKUP(S244,'Gift Options'!A:C,3,FALSE)</f>
        <v>#N/A</v>
      </c>
      <c r="Y244" s="19" t="e">
        <f>VLOOKUP(W244,'Gift Options'!A:B,2,FALSE)</f>
        <v>#N/A</v>
      </c>
      <c r="Z244" s="19" t="e">
        <f>VLOOKUP(W244,'Gift Options'!A:C,3,FALSE)</f>
        <v>#N/A</v>
      </c>
      <c r="AC244" s="19" t="e">
        <f>VLOOKUP(AA244,'Gift Options'!A:B,2,FALSE)</f>
        <v>#N/A</v>
      </c>
      <c r="AD244" s="19" t="e">
        <f>VLOOKUP(AA244,'Gift Options'!A:C,3,FALSE)</f>
        <v>#N/A</v>
      </c>
      <c r="AG244" s="19" t="e">
        <f>VLOOKUP(AE244,'Gift Options'!A:B,2,FALSE)</f>
        <v>#N/A</v>
      </c>
      <c r="AH244" s="19" t="e">
        <f>VLOOKUP(AE244,'Gift Options'!A:C,3,FALSE)</f>
        <v>#N/A</v>
      </c>
      <c r="AJ244" t="str">
        <f>IF(AI244="More than £125",'Delivery Options'!$B$6,IF(J244&gt;2,'Delivery Options'!$B$5,'Delivery Options'!$B$3))</f>
        <v>£4.95 ( Royal Mail, 48 hours)</v>
      </c>
      <c r="AK244" t="str">
        <f>IF(AI244="More than £125","",IF(J244&gt;2,"",'Delivery Options'!$B$4))</f>
        <v>£6.95 (DHL, Standard)</v>
      </c>
    </row>
    <row r="245" spans="13:37" x14ac:dyDescent="0.2">
      <c r="M245" s="19" t="e">
        <f>VLOOKUP(K245,'Gift Options'!A:B,2,FALSE)</f>
        <v>#N/A</v>
      </c>
      <c r="N245" s="19" t="e">
        <f>VLOOKUP(K245,'Gift Options'!A:C,3,FALSE)</f>
        <v>#N/A</v>
      </c>
      <c r="Q245" s="19" t="e">
        <f>VLOOKUP(O245,'Gift Options'!A:B,2,FALSE)</f>
        <v>#N/A</v>
      </c>
      <c r="R245" s="19" t="e">
        <f>VLOOKUP(O245,'Gift Options'!A:C,3,FALSE)</f>
        <v>#N/A</v>
      </c>
      <c r="U245" s="19" t="e">
        <f>VLOOKUP(S245,'Gift Options'!A:B,2,FALSE)</f>
        <v>#N/A</v>
      </c>
      <c r="V245" s="19" t="e">
        <f>VLOOKUP(S245,'Gift Options'!A:C,3,FALSE)</f>
        <v>#N/A</v>
      </c>
      <c r="Y245" s="19" t="e">
        <f>VLOOKUP(W245,'Gift Options'!A:B,2,FALSE)</f>
        <v>#N/A</v>
      </c>
      <c r="Z245" s="19" t="e">
        <f>VLOOKUP(W245,'Gift Options'!A:C,3,FALSE)</f>
        <v>#N/A</v>
      </c>
      <c r="AC245" s="19" t="e">
        <f>VLOOKUP(AA245,'Gift Options'!A:B,2,FALSE)</f>
        <v>#N/A</v>
      </c>
      <c r="AD245" s="19" t="e">
        <f>VLOOKUP(AA245,'Gift Options'!A:C,3,FALSE)</f>
        <v>#N/A</v>
      </c>
      <c r="AG245" s="19" t="e">
        <f>VLOOKUP(AE245,'Gift Options'!A:B,2,FALSE)</f>
        <v>#N/A</v>
      </c>
      <c r="AH245" s="19" t="e">
        <f>VLOOKUP(AE245,'Gift Options'!A:C,3,FALSE)</f>
        <v>#N/A</v>
      </c>
      <c r="AJ245" t="str">
        <f>IF(AI245="More than £125",'Delivery Options'!$B$6,IF(J245&gt;2,'Delivery Options'!$B$5,'Delivery Options'!$B$3))</f>
        <v>£4.95 ( Royal Mail, 48 hours)</v>
      </c>
      <c r="AK245" t="str">
        <f>IF(AI245="More than £125","",IF(J245&gt;2,"",'Delivery Options'!$B$4))</f>
        <v>£6.95 (DHL, Standard)</v>
      </c>
    </row>
    <row r="246" spans="13:37" x14ac:dyDescent="0.2">
      <c r="M246" s="19" t="e">
        <f>VLOOKUP(K246,'Gift Options'!A:B,2,FALSE)</f>
        <v>#N/A</v>
      </c>
      <c r="N246" s="19" t="e">
        <f>VLOOKUP(K246,'Gift Options'!A:C,3,FALSE)</f>
        <v>#N/A</v>
      </c>
      <c r="Q246" s="19" t="e">
        <f>VLOOKUP(O246,'Gift Options'!A:B,2,FALSE)</f>
        <v>#N/A</v>
      </c>
      <c r="R246" s="19" t="e">
        <f>VLOOKUP(O246,'Gift Options'!A:C,3,FALSE)</f>
        <v>#N/A</v>
      </c>
      <c r="U246" s="19" t="e">
        <f>VLOOKUP(S246,'Gift Options'!A:B,2,FALSE)</f>
        <v>#N/A</v>
      </c>
      <c r="V246" s="19" t="e">
        <f>VLOOKUP(S246,'Gift Options'!A:C,3,FALSE)</f>
        <v>#N/A</v>
      </c>
      <c r="Y246" s="19" t="e">
        <f>VLOOKUP(W246,'Gift Options'!A:B,2,FALSE)</f>
        <v>#N/A</v>
      </c>
      <c r="Z246" s="19" t="e">
        <f>VLOOKUP(W246,'Gift Options'!A:C,3,FALSE)</f>
        <v>#N/A</v>
      </c>
      <c r="AC246" s="19" t="e">
        <f>VLOOKUP(AA246,'Gift Options'!A:B,2,FALSE)</f>
        <v>#N/A</v>
      </c>
      <c r="AD246" s="19" t="e">
        <f>VLOOKUP(AA246,'Gift Options'!A:C,3,FALSE)</f>
        <v>#N/A</v>
      </c>
      <c r="AG246" s="19" t="e">
        <f>VLOOKUP(AE246,'Gift Options'!A:B,2,FALSE)</f>
        <v>#N/A</v>
      </c>
      <c r="AH246" s="19" t="e">
        <f>VLOOKUP(AE246,'Gift Options'!A:C,3,FALSE)</f>
        <v>#N/A</v>
      </c>
      <c r="AJ246" t="str">
        <f>IF(AI246="More than £125",'Delivery Options'!$B$6,IF(J246&gt;2,'Delivery Options'!$B$5,'Delivery Options'!$B$3))</f>
        <v>£4.95 ( Royal Mail, 48 hours)</v>
      </c>
      <c r="AK246" t="str">
        <f>IF(AI246="More than £125","",IF(J246&gt;2,"",'Delivery Options'!$B$4))</f>
        <v>£6.95 (DHL, Standard)</v>
      </c>
    </row>
    <row r="247" spans="13:37" x14ac:dyDescent="0.2">
      <c r="M247" s="19" t="e">
        <f>VLOOKUP(K247,'Gift Options'!A:B,2,FALSE)</f>
        <v>#N/A</v>
      </c>
      <c r="N247" s="19" t="e">
        <f>VLOOKUP(K247,'Gift Options'!A:C,3,FALSE)</f>
        <v>#N/A</v>
      </c>
      <c r="Q247" s="19" t="e">
        <f>VLOOKUP(O247,'Gift Options'!A:B,2,FALSE)</f>
        <v>#N/A</v>
      </c>
      <c r="R247" s="19" t="e">
        <f>VLOOKUP(O247,'Gift Options'!A:C,3,FALSE)</f>
        <v>#N/A</v>
      </c>
      <c r="U247" s="19" t="e">
        <f>VLOOKUP(S247,'Gift Options'!A:B,2,FALSE)</f>
        <v>#N/A</v>
      </c>
      <c r="V247" s="19" t="e">
        <f>VLOOKUP(S247,'Gift Options'!A:C,3,FALSE)</f>
        <v>#N/A</v>
      </c>
      <c r="Y247" s="19" t="e">
        <f>VLOOKUP(W247,'Gift Options'!A:B,2,FALSE)</f>
        <v>#N/A</v>
      </c>
      <c r="Z247" s="19" t="e">
        <f>VLOOKUP(W247,'Gift Options'!A:C,3,FALSE)</f>
        <v>#N/A</v>
      </c>
      <c r="AC247" s="19" t="e">
        <f>VLOOKUP(AA247,'Gift Options'!A:B,2,FALSE)</f>
        <v>#N/A</v>
      </c>
      <c r="AD247" s="19" t="e">
        <f>VLOOKUP(AA247,'Gift Options'!A:C,3,FALSE)</f>
        <v>#N/A</v>
      </c>
      <c r="AG247" s="19" t="e">
        <f>VLOOKUP(AE247,'Gift Options'!A:B,2,FALSE)</f>
        <v>#N/A</v>
      </c>
      <c r="AH247" s="19" t="e">
        <f>VLOOKUP(AE247,'Gift Options'!A:C,3,FALSE)</f>
        <v>#N/A</v>
      </c>
      <c r="AJ247" t="str">
        <f>IF(AI247="More than £125",'Delivery Options'!$B$6,IF(J247&gt;2,'Delivery Options'!$B$5,'Delivery Options'!$B$3))</f>
        <v>£4.95 ( Royal Mail, 48 hours)</v>
      </c>
      <c r="AK247" t="str">
        <f>IF(AI247="More than £125","",IF(J247&gt;2,"",'Delivery Options'!$B$4))</f>
        <v>£6.95 (DHL, Standard)</v>
      </c>
    </row>
    <row r="248" spans="13:37" x14ac:dyDescent="0.2">
      <c r="M248" s="19" t="e">
        <f>VLOOKUP(K248,'Gift Options'!A:B,2,FALSE)</f>
        <v>#N/A</v>
      </c>
      <c r="N248" s="19" t="e">
        <f>VLOOKUP(K248,'Gift Options'!A:C,3,FALSE)</f>
        <v>#N/A</v>
      </c>
      <c r="Q248" s="19" t="e">
        <f>VLOOKUP(O248,'Gift Options'!A:B,2,FALSE)</f>
        <v>#N/A</v>
      </c>
      <c r="R248" s="19" t="e">
        <f>VLOOKUP(O248,'Gift Options'!A:C,3,FALSE)</f>
        <v>#N/A</v>
      </c>
      <c r="U248" s="19" t="e">
        <f>VLOOKUP(S248,'Gift Options'!A:B,2,FALSE)</f>
        <v>#N/A</v>
      </c>
      <c r="V248" s="19" t="e">
        <f>VLOOKUP(S248,'Gift Options'!A:C,3,FALSE)</f>
        <v>#N/A</v>
      </c>
      <c r="Y248" s="19" t="e">
        <f>VLOOKUP(W248,'Gift Options'!A:B,2,FALSE)</f>
        <v>#N/A</v>
      </c>
      <c r="Z248" s="19" t="e">
        <f>VLOOKUP(W248,'Gift Options'!A:C,3,FALSE)</f>
        <v>#N/A</v>
      </c>
      <c r="AC248" s="19" t="e">
        <f>VLOOKUP(AA248,'Gift Options'!A:B,2,FALSE)</f>
        <v>#N/A</v>
      </c>
      <c r="AD248" s="19" t="e">
        <f>VLOOKUP(AA248,'Gift Options'!A:C,3,FALSE)</f>
        <v>#N/A</v>
      </c>
      <c r="AG248" s="19" t="e">
        <f>VLOOKUP(AE248,'Gift Options'!A:B,2,FALSE)</f>
        <v>#N/A</v>
      </c>
      <c r="AH248" s="19" t="e">
        <f>VLOOKUP(AE248,'Gift Options'!A:C,3,FALSE)</f>
        <v>#N/A</v>
      </c>
      <c r="AJ248" t="str">
        <f>IF(AI248="More than £125",'Delivery Options'!$B$6,IF(J248&gt;2,'Delivery Options'!$B$5,'Delivery Options'!$B$3))</f>
        <v>£4.95 ( Royal Mail, 48 hours)</v>
      </c>
      <c r="AK248" t="str">
        <f>IF(AI248="More than £125","",IF(J248&gt;2,"",'Delivery Options'!$B$4))</f>
        <v>£6.95 (DHL, Standard)</v>
      </c>
    </row>
    <row r="249" spans="13:37" x14ac:dyDescent="0.2">
      <c r="M249" s="19" t="e">
        <f>VLOOKUP(K249,'Gift Options'!A:B,2,FALSE)</f>
        <v>#N/A</v>
      </c>
      <c r="N249" s="19" t="e">
        <f>VLOOKUP(K249,'Gift Options'!A:C,3,FALSE)</f>
        <v>#N/A</v>
      </c>
      <c r="Q249" s="19" t="e">
        <f>VLOOKUP(O249,'Gift Options'!A:B,2,FALSE)</f>
        <v>#N/A</v>
      </c>
      <c r="R249" s="19" t="e">
        <f>VLOOKUP(O249,'Gift Options'!A:C,3,FALSE)</f>
        <v>#N/A</v>
      </c>
      <c r="U249" s="19" t="e">
        <f>VLOOKUP(S249,'Gift Options'!A:B,2,FALSE)</f>
        <v>#N/A</v>
      </c>
      <c r="V249" s="19" t="e">
        <f>VLOOKUP(S249,'Gift Options'!A:C,3,FALSE)</f>
        <v>#N/A</v>
      </c>
      <c r="Y249" s="19" t="e">
        <f>VLOOKUP(W249,'Gift Options'!A:B,2,FALSE)</f>
        <v>#N/A</v>
      </c>
      <c r="Z249" s="19" t="e">
        <f>VLOOKUP(W249,'Gift Options'!A:C,3,FALSE)</f>
        <v>#N/A</v>
      </c>
      <c r="AC249" s="19" t="e">
        <f>VLOOKUP(AA249,'Gift Options'!A:B,2,FALSE)</f>
        <v>#N/A</v>
      </c>
      <c r="AD249" s="19" t="e">
        <f>VLOOKUP(AA249,'Gift Options'!A:C,3,FALSE)</f>
        <v>#N/A</v>
      </c>
      <c r="AG249" s="19" t="e">
        <f>VLOOKUP(AE249,'Gift Options'!A:B,2,FALSE)</f>
        <v>#N/A</v>
      </c>
      <c r="AH249" s="19" t="e">
        <f>VLOOKUP(AE249,'Gift Options'!A:C,3,FALSE)</f>
        <v>#N/A</v>
      </c>
      <c r="AJ249" t="str">
        <f>IF(AI249="More than £125",'Delivery Options'!$B$6,IF(J249&gt;2,'Delivery Options'!$B$5,'Delivery Options'!$B$3))</f>
        <v>£4.95 ( Royal Mail, 48 hours)</v>
      </c>
      <c r="AK249" t="str">
        <f>IF(AI249="More than £125","",IF(J249&gt;2,"",'Delivery Options'!$B$4))</f>
        <v>£6.95 (DHL, Standard)</v>
      </c>
    </row>
    <row r="250" spans="13:37" x14ac:dyDescent="0.2">
      <c r="M250" s="19" t="e">
        <f>VLOOKUP(K250,'Gift Options'!A:B,2,FALSE)</f>
        <v>#N/A</v>
      </c>
      <c r="N250" s="19" t="e">
        <f>VLOOKUP(K250,'Gift Options'!A:C,3,FALSE)</f>
        <v>#N/A</v>
      </c>
      <c r="Q250" s="19" t="e">
        <f>VLOOKUP(O250,'Gift Options'!A:B,2,FALSE)</f>
        <v>#N/A</v>
      </c>
      <c r="R250" s="19" t="e">
        <f>VLOOKUP(O250,'Gift Options'!A:C,3,FALSE)</f>
        <v>#N/A</v>
      </c>
      <c r="U250" s="19" t="e">
        <f>VLOOKUP(S250,'Gift Options'!A:B,2,FALSE)</f>
        <v>#N/A</v>
      </c>
      <c r="V250" s="19" t="e">
        <f>VLOOKUP(S250,'Gift Options'!A:C,3,FALSE)</f>
        <v>#N/A</v>
      </c>
      <c r="Y250" s="19" t="e">
        <f>VLOOKUP(W250,'Gift Options'!A:B,2,FALSE)</f>
        <v>#N/A</v>
      </c>
      <c r="Z250" s="19" t="e">
        <f>VLOOKUP(W250,'Gift Options'!A:C,3,FALSE)</f>
        <v>#N/A</v>
      </c>
      <c r="AC250" s="19" t="e">
        <f>VLOOKUP(AA250,'Gift Options'!A:B,2,FALSE)</f>
        <v>#N/A</v>
      </c>
      <c r="AD250" s="19" t="e">
        <f>VLOOKUP(AA250,'Gift Options'!A:C,3,FALSE)</f>
        <v>#N/A</v>
      </c>
      <c r="AG250" s="19" t="e">
        <f>VLOOKUP(AE250,'Gift Options'!A:B,2,FALSE)</f>
        <v>#N/A</v>
      </c>
      <c r="AH250" s="19" t="e">
        <f>VLOOKUP(AE250,'Gift Options'!A:C,3,FALSE)</f>
        <v>#N/A</v>
      </c>
      <c r="AJ250" t="str">
        <f>IF(AI250="More than £125",'Delivery Options'!$B$6,IF(J250&gt;2,'Delivery Options'!$B$5,'Delivery Options'!$B$3))</f>
        <v>£4.95 ( Royal Mail, 48 hours)</v>
      </c>
      <c r="AK250" t="str">
        <f>IF(AI250="More than £125","",IF(J250&gt;2,"",'Delivery Options'!$B$4))</f>
        <v>£6.95 (DHL, Standard)</v>
      </c>
    </row>
    <row r="251" spans="13:37" x14ac:dyDescent="0.2">
      <c r="M251" s="19" t="e">
        <f>VLOOKUP(K251,'Gift Options'!A:B,2,FALSE)</f>
        <v>#N/A</v>
      </c>
      <c r="N251" s="19" t="e">
        <f>VLOOKUP(K251,'Gift Options'!A:C,3,FALSE)</f>
        <v>#N/A</v>
      </c>
      <c r="Q251" s="19" t="e">
        <f>VLOOKUP(O251,'Gift Options'!A:B,2,FALSE)</f>
        <v>#N/A</v>
      </c>
      <c r="R251" s="19" t="e">
        <f>VLOOKUP(O251,'Gift Options'!A:C,3,FALSE)</f>
        <v>#N/A</v>
      </c>
      <c r="U251" s="19" t="e">
        <f>VLOOKUP(S251,'Gift Options'!A:B,2,FALSE)</f>
        <v>#N/A</v>
      </c>
      <c r="V251" s="19" t="e">
        <f>VLOOKUP(S251,'Gift Options'!A:C,3,FALSE)</f>
        <v>#N/A</v>
      </c>
      <c r="Y251" s="19" t="e">
        <f>VLOOKUP(W251,'Gift Options'!A:B,2,FALSE)</f>
        <v>#N/A</v>
      </c>
      <c r="Z251" s="19" t="e">
        <f>VLOOKUP(W251,'Gift Options'!A:C,3,FALSE)</f>
        <v>#N/A</v>
      </c>
      <c r="AC251" s="19" t="e">
        <f>VLOOKUP(AA251,'Gift Options'!A:B,2,FALSE)</f>
        <v>#N/A</v>
      </c>
      <c r="AD251" s="19" t="e">
        <f>VLOOKUP(AA251,'Gift Options'!A:C,3,FALSE)</f>
        <v>#N/A</v>
      </c>
      <c r="AG251" s="19" t="e">
        <f>VLOOKUP(AE251,'Gift Options'!A:B,2,FALSE)</f>
        <v>#N/A</v>
      </c>
      <c r="AH251" s="19" t="e">
        <f>VLOOKUP(AE251,'Gift Options'!A:C,3,FALSE)</f>
        <v>#N/A</v>
      </c>
      <c r="AJ251" t="str">
        <f>IF(AI251="More than £125",'Delivery Options'!$B$6,IF(J251&gt;2,'Delivery Options'!$B$5,'Delivery Options'!$B$3))</f>
        <v>£4.95 ( Royal Mail, 48 hours)</v>
      </c>
      <c r="AK251" t="str">
        <f>IF(AI251="More than £125","",IF(J251&gt;2,"",'Delivery Options'!$B$4))</f>
        <v>£6.95 (DHL, Standard)</v>
      </c>
    </row>
    <row r="252" spans="13:37" x14ac:dyDescent="0.2">
      <c r="M252" s="19" t="e">
        <f>VLOOKUP(K252,'Gift Options'!A:B,2,FALSE)</f>
        <v>#N/A</v>
      </c>
      <c r="N252" s="19" t="e">
        <f>VLOOKUP(K252,'Gift Options'!A:C,3,FALSE)</f>
        <v>#N/A</v>
      </c>
      <c r="Q252" s="19" t="e">
        <f>VLOOKUP(O252,'Gift Options'!A:B,2,FALSE)</f>
        <v>#N/A</v>
      </c>
      <c r="R252" s="19" t="e">
        <f>VLOOKUP(O252,'Gift Options'!A:C,3,FALSE)</f>
        <v>#N/A</v>
      </c>
      <c r="U252" s="19" t="e">
        <f>VLOOKUP(S252,'Gift Options'!A:B,2,FALSE)</f>
        <v>#N/A</v>
      </c>
      <c r="V252" s="19" t="e">
        <f>VLOOKUP(S252,'Gift Options'!A:C,3,FALSE)</f>
        <v>#N/A</v>
      </c>
      <c r="Y252" s="19" t="e">
        <f>VLOOKUP(W252,'Gift Options'!A:B,2,FALSE)</f>
        <v>#N/A</v>
      </c>
      <c r="Z252" s="19" t="e">
        <f>VLOOKUP(W252,'Gift Options'!A:C,3,FALSE)</f>
        <v>#N/A</v>
      </c>
      <c r="AC252" s="19" t="e">
        <f>VLOOKUP(AA252,'Gift Options'!A:B,2,FALSE)</f>
        <v>#N/A</v>
      </c>
      <c r="AD252" s="19" t="e">
        <f>VLOOKUP(AA252,'Gift Options'!A:C,3,FALSE)</f>
        <v>#N/A</v>
      </c>
      <c r="AG252" s="19" t="e">
        <f>VLOOKUP(AE252,'Gift Options'!A:B,2,FALSE)</f>
        <v>#N/A</v>
      </c>
      <c r="AH252" s="19" t="e">
        <f>VLOOKUP(AE252,'Gift Options'!A:C,3,FALSE)</f>
        <v>#N/A</v>
      </c>
      <c r="AJ252" t="str">
        <f>IF(AI252="More than £125",'Delivery Options'!$B$6,IF(J252&gt;2,'Delivery Options'!$B$5,'Delivery Options'!$B$3))</f>
        <v>£4.95 ( Royal Mail, 48 hours)</v>
      </c>
      <c r="AK252" t="str">
        <f>IF(AI252="More than £125","",IF(J252&gt;2,"",'Delivery Options'!$B$4))</f>
        <v>£6.95 (DHL, Standard)</v>
      </c>
    </row>
    <row r="253" spans="13:37" x14ac:dyDescent="0.2">
      <c r="M253" s="19" t="e">
        <f>VLOOKUP(K253,'Gift Options'!A:B,2,FALSE)</f>
        <v>#N/A</v>
      </c>
      <c r="N253" s="19" t="e">
        <f>VLOOKUP(K253,'Gift Options'!A:C,3,FALSE)</f>
        <v>#N/A</v>
      </c>
      <c r="Q253" s="19" t="e">
        <f>VLOOKUP(O253,'Gift Options'!A:B,2,FALSE)</f>
        <v>#N/A</v>
      </c>
      <c r="R253" s="19" t="e">
        <f>VLOOKUP(O253,'Gift Options'!A:C,3,FALSE)</f>
        <v>#N/A</v>
      </c>
      <c r="U253" s="19" t="e">
        <f>VLOOKUP(S253,'Gift Options'!A:B,2,FALSE)</f>
        <v>#N/A</v>
      </c>
      <c r="V253" s="19" t="e">
        <f>VLOOKUP(S253,'Gift Options'!A:C,3,FALSE)</f>
        <v>#N/A</v>
      </c>
      <c r="Y253" s="19" t="e">
        <f>VLOOKUP(W253,'Gift Options'!A:B,2,FALSE)</f>
        <v>#N/A</v>
      </c>
      <c r="Z253" s="19" t="e">
        <f>VLOOKUP(W253,'Gift Options'!A:C,3,FALSE)</f>
        <v>#N/A</v>
      </c>
      <c r="AC253" s="19" t="e">
        <f>VLOOKUP(AA253,'Gift Options'!A:B,2,FALSE)</f>
        <v>#N/A</v>
      </c>
      <c r="AD253" s="19" t="e">
        <f>VLOOKUP(AA253,'Gift Options'!A:C,3,FALSE)</f>
        <v>#N/A</v>
      </c>
      <c r="AG253" s="19" t="e">
        <f>VLOOKUP(AE253,'Gift Options'!A:B,2,FALSE)</f>
        <v>#N/A</v>
      </c>
      <c r="AH253" s="19" t="e">
        <f>VLOOKUP(AE253,'Gift Options'!A:C,3,FALSE)</f>
        <v>#N/A</v>
      </c>
      <c r="AJ253" t="str">
        <f>IF(AI253="More than £125",'Delivery Options'!$B$6,IF(J253&gt;2,'Delivery Options'!$B$5,'Delivery Options'!$B$3))</f>
        <v>£4.95 ( Royal Mail, 48 hours)</v>
      </c>
      <c r="AK253" t="str">
        <f>IF(AI253="More than £125","",IF(J253&gt;2,"",'Delivery Options'!$B$4))</f>
        <v>£6.95 (DHL, Standard)</v>
      </c>
    </row>
    <row r="254" spans="13:37" x14ac:dyDescent="0.2">
      <c r="M254" s="19" t="e">
        <f>VLOOKUP(K254,'Gift Options'!A:B,2,FALSE)</f>
        <v>#N/A</v>
      </c>
      <c r="N254" s="19" t="e">
        <f>VLOOKUP(K254,'Gift Options'!A:C,3,FALSE)</f>
        <v>#N/A</v>
      </c>
      <c r="Q254" s="19" t="e">
        <f>VLOOKUP(O254,'Gift Options'!A:B,2,FALSE)</f>
        <v>#N/A</v>
      </c>
      <c r="R254" s="19" t="e">
        <f>VLOOKUP(O254,'Gift Options'!A:C,3,FALSE)</f>
        <v>#N/A</v>
      </c>
      <c r="U254" s="19" t="e">
        <f>VLOOKUP(S254,'Gift Options'!A:B,2,FALSE)</f>
        <v>#N/A</v>
      </c>
      <c r="V254" s="19" t="e">
        <f>VLOOKUP(S254,'Gift Options'!A:C,3,FALSE)</f>
        <v>#N/A</v>
      </c>
      <c r="Y254" s="19" t="e">
        <f>VLOOKUP(W254,'Gift Options'!A:B,2,FALSE)</f>
        <v>#N/A</v>
      </c>
      <c r="Z254" s="19" t="e">
        <f>VLOOKUP(W254,'Gift Options'!A:C,3,FALSE)</f>
        <v>#N/A</v>
      </c>
      <c r="AC254" s="19" t="e">
        <f>VLOOKUP(AA254,'Gift Options'!A:B,2,FALSE)</f>
        <v>#N/A</v>
      </c>
      <c r="AD254" s="19" t="e">
        <f>VLOOKUP(AA254,'Gift Options'!A:C,3,FALSE)</f>
        <v>#N/A</v>
      </c>
      <c r="AG254" s="19" t="e">
        <f>VLOOKUP(AE254,'Gift Options'!A:B,2,FALSE)</f>
        <v>#N/A</v>
      </c>
      <c r="AH254" s="19" t="e">
        <f>VLOOKUP(AE254,'Gift Options'!A:C,3,FALSE)</f>
        <v>#N/A</v>
      </c>
      <c r="AJ254" t="str">
        <f>IF(AI254="More than £125",'Delivery Options'!$B$6,IF(J254&gt;2,'Delivery Options'!$B$5,'Delivery Options'!$B$3))</f>
        <v>£4.95 ( Royal Mail, 48 hours)</v>
      </c>
      <c r="AK254" t="str">
        <f>IF(AI254="More than £125","",IF(J254&gt;2,"",'Delivery Options'!$B$4))</f>
        <v>£6.95 (DHL, Standard)</v>
      </c>
    </row>
    <row r="255" spans="13:37" x14ac:dyDescent="0.2">
      <c r="M255" s="19" t="e">
        <f>VLOOKUP(K255,'Gift Options'!A:B,2,FALSE)</f>
        <v>#N/A</v>
      </c>
      <c r="N255" s="19" t="e">
        <f>VLOOKUP(K255,'Gift Options'!A:C,3,FALSE)</f>
        <v>#N/A</v>
      </c>
      <c r="Q255" s="19" t="e">
        <f>VLOOKUP(O255,'Gift Options'!A:B,2,FALSE)</f>
        <v>#N/A</v>
      </c>
      <c r="R255" s="19" t="e">
        <f>VLOOKUP(O255,'Gift Options'!A:C,3,FALSE)</f>
        <v>#N/A</v>
      </c>
      <c r="U255" s="19" t="e">
        <f>VLOOKUP(S255,'Gift Options'!A:B,2,FALSE)</f>
        <v>#N/A</v>
      </c>
      <c r="V255" s="19" t="e">
        <f>VLOOKUP(S255,'Gift Options'!A:C,3,FALSE)</f>
        <v>#N/A</v>
      </c>
      <c r="Y255" s="19" t="e">
        <f>VLOOKUP(W255,'Gift Options'!A:B,2,FALSE)</f>
        <v>#N/A</v>
      </c>
      <c r="Z255" s="19" t="e">
        <f>VLOOKUP(W255,'Gift Options'!A:C,3,FALSE)</f>
        <v>#N/A</v>
      </c>
      <c r="AC255" s="19" t="e">
        <f>VLOOKUP(AA255,'Gift Options'!A:B,2,FALSE)</f>
        <v>#N/A</v>
      </c>
      <c r="AD255" s="19" t="e">
        <f>VLOOKUP(AA255,'Gift Options'!A:C,3,FALSE)</f>
        <v>#N/A</v>
      </c>
      <c r="AG255" s="19" t="e">
        <f>VLOOKUP(AE255,'Gift Options'!A:B,2,FALSE)</f>
        <v>#N/A</v>
      </c>
      <c r="AH255" s="19" t="e">
        <f>VLOOKUP(AE255,'Gift Options'!A:C,3,FALSE)</f>
        <v>#N/A</v>
      </c>
      <c r="AJ255" t="str">
        <f>IF(AI255="More than £125",'Delivery Options'!$B$6,IF(J255&gt;2,'Delivery Options'!$B$5,'Delivery Options'!$B$3))</f>
        <v>£4.95 ( Royal Mail, 48 hours)</v>
      </c>
      <c r="AK255" t="str">
        <f>IF(AI255="More than £125","",IF(J255&gt;2,"",'Delivery Options'!$B$4))</f>
        <v>£6.95 (DHL, Standard)</v>
      </c>
    </row>
    <row r="256" spans="13:37" x14ac:dyDescent="0.2">
      <c r="M256" s="19" t="e">
        <f>VLOOKUP(K256,'Gift Options'!A:B,2,FALSE)</f>
        <v>#N/A</v>
      </c>
      <c r="N256" s="19" t="e">
        <f>VLOOKUP(K256,'Gift Options'!A:C,3,FALSE)</f>
        <v>#N/A</v>
      </c>
      <c r="Q256" s="19" t="e">
        <f>VLOOKUP(O256,'Gift Options'!A:B,2,FALSE)</f>
        <v>#N/A</v>
      </c>
      <c r="R256" s="19" t="e">
        <f>VLOOKUP(O256,'Gift Options'!A:C,3,FALSE)</f>
        <v>#N/A</v>
      </c>
      <c r="U256" s="19" t="e">
        <f>VLOOKUP(S256,'Gift Options'!A:B,2,FALSE)</f>
        <v>#N/A</v>
      </c>
      <c r="V256" s="19" t="e">
        <f>VLOOKUP(S256,'Gift Options'!A:C,3,FALSE)</f>
        <v>#N/A</v>
      </c>
      <c r="Y256" s="19" t="e">
        <f>VLOOKUP(W256,'Gift Options'!A:B,2,FALSE)</f>
        <v>#N/A</v>
      </c>
      <c r="Z256" s="19" t="e">
        <f>VLOOKUP(W256,'Gift Options'!A:C,3,FALSE)</f>
        <v>#N/A</v>
      </c>
      <c r="AC256" s="19" t="e">
        <f>VLOOKUP(AA256,'Gift Options'!A:B,2,FALSE)</f>
        <v>#N/A</v>
      </c>
      <c r="AD256" s="19" t="e">
        <f>VLOOKUP(AA256,'Gift Options'!A:C,3,FALSE)</f>
        <v>#N/A</v>
      </c>
      <c r="AG256" s="19" t="e">
        <f>VLOOKUP(AE256,'Gift Options'!A:B,2,FALSE)</f>
        <v>#N/A</v>
      </c>
      <c r="AH256" s="19" t="e">
        <f>VLOOKUP(AE256,'Gift Options'!A:C,3,FALSE)</f>
        <v>#N/A</v>
      </c>
      <c r="AJ256" t="str">
        <f>IF(AI256="More than £125",'Delivery Options'!$B$6,IF(J256&gt;2,'Delivery Options'!$B$5,'Delivery Options'!$B$3))</f>
        <v>£4.95 ( Royal Mail, 48 hours)</v>
      </c>
      <c r="AK256" t="str">
        <f>IF(AI256="More than £125","",IF(J256&gt;2,"",'Delivery Options'!$B$4))</f>
        <v>£6.95 (DHL, Standard)</v>
      </c>
    </row>
    <row r="257" spans="13:37" x14ac:dyDescent="0.2">
      <c r="M257" s="19" t="e">
        <f>VLOOKUP(K257,'Gift Options'!A:B,2,FALSE)</f>
        <v>#N/A</v>
      </c>
      <c r="N257" s="19" t="e">
        <f>VLOOKUP(K257,'Gift Options'!A:C,3,FALSE)</f>
        <v>#N/A</v>
      </c>
      <c r="Q257" s="19" t="e">
        <f>VLOOKUP(O257,'Gift Options'!A:B,2,FALSE)</f>
        <v>#N/A</v>
      </c>
      <c r="R257" s="19" t="e">
        <f>VLOOKUP(O257,'Gift Options'!A:C,3,FALSE)</f>
        <v>#N/A</v>
      </c>
      <c r="U257" s="19" t="e">
        <f>VLOOKUP(S257,'Gift Options'!A:B,2,FALSE)</f>
        <v>#N/A</v>
      </c>
      <c r="V257" s="19" t="e">
        <f>VLOOKUP(S257,'Gift Options'!A:C,3,FALSE)</f>
        <v>#N/A</v>
      </c>
      <c r="Y257" s="19" t="e">
        <f>VLOOKUP(W257,'Gift Options'!A:B,2,FALSE)</f>
        <v>#N/A</v>
      </c>
      <c r="Z257" s="19" t="e">
        <f>VLOOKUP(W257,'Gift Options'!A:C,3,FALSE)</f>
        <v>#N/A</v>
      </c>
      <c r="AC257" s="19" t="e">
        <f>VLOOKUP(AA257,'Gift Options'!A:B,2,FALSE)</f>
        <v>#N/A</v>
      </c>
      <c r="AD257" s="19" t="e">
        <f>VLOOKUP(AA257,'Gift Options'!A:C,3,FALSE)</f>
        <v>#N/A</v>
      </c>
      <c r="AG257" s="19" t="e">
        <f>VLOOKUP(AE257,'Gift Options'!A:B,2,FALSE)</f>
        <v>#N/A</v>
      </c>
      <c r="AH257" s="19" t="e">
        <f>VLOOKUP(AE257,'Gift Options'!A:C,3,FALSE)</f>
        <v>#N/A</v>
      </c>
      <c r="AJ257" t="str">
        <f>IF(AI257="More than £125",'Delivery Options'!$B$6,IF(J257&gt;2,'Delivery Options'!$B$5,'Delivery Options'!$B$3))</f>
        <v>£4.95 ( Royal Mail, 48 hours)</v>
      </c>
      <c r="AK257" t="str">
        <f>IF(AI257="More than £125","",IF(J257&gt;2,"",'Delivery Options'!$B$4))</f>
        <v>£6.95 (DHL, Standard)</v>
      </c>
    </row>
    <row r="258" spans="13:37" x14ac:dyDescent="0.2">
      <c r="M258" s="19" t="e">
        <f>VLOOKUP(K258,'Gift Options'!A:B,2,FALSE)</f>
        <v>#N/A</v>
      </c>
      <c r="N258" s="19" t="e">
        <f>VLOOKUP(K258,'Gift Options'!A:C,3,FALSE)</f>
        <v>#N/A</v>
      </c>
      <c r="Q258" s="19" t="e">
        <f>VLOOKUP(O258,'Gift Options'!A:B,2,FALSE)</f>
        <v>#N/A</v>
      </c>
      <c r="R258" s="19" t="e">
        <f>VLOOKUP(O258,'Gift Options'!A:C,3,FALSE)</f>
        <v>#N/A</v>
      </c>
      <c r="U258" s="19" t="e">
        <f>VLOOKUP(S258,'Gift Options'!A:B,2,FALSE)</f>
        <v>#N/A</v>
      </c>
      <c r="V258" s="19" t="e">
        <f>VLOOKUP(S258,'Gift Options'!A:C,3,FALSE)</f>
        <v>#N/A</v>
      </c>
      <c r="Y258" s="19" t="e">
        <f>VLOOKUP(W258,'Gift Options'!A:B,2,FALSE)</f>
        <v>#N/A</v>
      </c>
      <c r="Z258" s="19" t="e">
        <f>VLOOKUP(W258,'Gift Options'!A:C,3,FALSE)</f>
        <v>#N/A</v>
      </c>
      <c r="AC258" s="19" t="e">
        <f>VLOOKUP(AA258,'Gift Options'!A:B,2,FALSE)</f>
        <v>#N/A</v>
      </c>
      <c r="AD258" s="19" t="e">
        <f>VLOOKUP(AA258,'Gift Options'!A:C,3,FALSE)</f>
        <v>#N/A</v>
      </c>
      <c r="AG258" s="19" t="e">
        <f>VLOOKUP(AE258,'Gift Options'!A:B,2,FALSE)</f>
        <v>#N/A</v>
      </c>
      <c r="AH258" s="19" t="e">
        <f>VLOOKUP(AE258,'Gift Options'!A:C,3,FALSE)</f>
        <v>#N/A</v>
      </c>
      <c r="AJ258" t="str">
        <f>IF(AI258="More than £125",'Delivery Options'!$B$6,IF(J258&gt;2,'Delivery Options'!$B$5,'Delivery Options'!$B$3))</f>
        <v>£4.95 ( Royal Mail, 48 hours)</v>
      </c>
      <c r="AK258" t="str">
        <f>IF(AI258="More than £125","",IF(J258&gt;2,"",'Delivery Options'!$B$4))</f>
        <v>£6.95 (DHL, Standard)</v>
      </c>
    </row>
    <row r="259" spans="13:37" x14ac:dyDescent="0.2">
      <c r="M259" s="19" t="e">
        <f>VLOOKUP(K259,'Gift Options'!A:B,2,FALSE)</f>
        <v>#N/A</v>
      </c>
      <c r="N259" s="19" t="e">
        <f>VLOOKUP(K259,'Gift Options'!A:C,3,FALSE)</f>
        <v>#N/A</v>
      </c>
      <c r="Q259" s="19" t="e">
        <f>VLOOKUP(O259,'Gift Options'!A:B,2,FALSE)</f>
        <v>#N/A</v>
      </c>
      <c r="R259" s="19" t="e">
        <f>VLOOKUP(O259,'Gift Options'!A:C,3,FALSE)</f>
        <v>#N/A</v>
      </c>
      <c r="U259" s="19" t="e">
        <f>VLOOKUP(S259,'Gift Options'!A:B,2,FALSE)</f>
        <v>#N/A</v>
      </c>
      <c r="V259" s="19" t="e">
        <f>VLOOKUP(S259,'Gift Options'!A:C,3,FALSE)</f>
        <v>#N/A</v>
      </c>
      <c r="Y259" s="19" t="e">
        <f>VLOOKUP(W259,'Gift Options'!A:B,2,FALSE)</f>
        <v>#N/A</v>
      </c>
      <c r="Z259" s="19" t="e">
        <f>VLOOKUP(W259,'Gift Options'!A:C,3,FALSE)</f>
        <v>#N/A</v>
      </c>
      <c r="AC259" s="19" t="e">
        <f>VLOOKUP(AA259,'Gift Options'!A:B,2,FALSE)</f>
        <v>#N/A</v>
      </c>
      <c r="AD259" s="19" t="e">
        <f>VLOOKUP(AA259,'Gift Options'!A:C,3,FALSE)</f>
        <v>#N/A</v>
      </c>
      <c r="AG259" s="19" t="e">
        <f>VLOOKUP(AE259,'Gift Options'!A:B,2,FALSE)</f>
        <v>#N/A</v>
      </c>
      <c r="AH259" s="19" t="e">
        <f>VLOOKUP(AE259,'Gift Options'!A:C,3,FALSE)</f>
        <v>#N/A</v>
      </c>
      <c r="AJ259" t="str">
        <f>IF(AI259="More than £125",'Delivery Options'!$B$6,IF(J259&gt;2,'Delivery Options'!$B$5,'Delivery Options'!$B$3))</f>
        <v>£4.95 ( Royal Mail, 48 hours)</v>
      </c>
      <c r="AK259" t="str">
        <f>IF(AI259="More than £125","",IF(J259&gt;2,"",'Delivery Options'!$B$4))</f>
        <v>£6.95 (DHL, Standard)</v>
      </c>
    </row>
    <row r="260" spans="13:37" x14ac:dyDescent="0.2">
      <c r="M260" s="19" t="e">
        <f>VLOOKUP(K260,'Gift Options'!A:B,2,FALSE)</f>
        <v>#N/A</v>
      </c>
      <c r="N260" s="19" t="e">
        <f>VLOOKUP(K260,'Gift Options'!A:C,3,FALSE)</f>
        <v>#N/A</v>
      </c>
      <c r="Q260" s="19" t="e">
        <f>VLOOKUP(O260,'Gift Options'!A:B,2,FALSE)</f>
        <v>#N/A</v>
      </c>
      <c r="R260" s="19" t="e">
        <f>VLOOKUP(O260,'Gift Options'!A:C,3,FALSE)</f>
        <v>#N/A</v>
      </c>
      <c r="U260" s="19" t="e">
        <f>VLOOKUP(S260,'Gift Options'!A:B,2,FALSE)</f>
        <v>#N/A</v>
      </c>
      <c r="V260" s="19" t="e">
        <f>VLOOKUP(S260,'Gift Options'!A:C,3,FALSE)</f>
        <v>#N/A</v>
      </c>
      <c r="Y260" s="19" t="e">
        <f>VLOOKUP(W260,'Gift Options'!A:B,2,FALSE)</f>
        <v>#N/A</v>
      </c>
      <c r="Z260" s="19" t="e">
        <f>VLOOKUP(W260,'Gift Options'!A:C,3,FALSE)</f>
        <v>#N/A</v>
      </c>
      <c r="AC260" s="19" t="e">
        <f>VLOOKUP(AA260,'Gift Options'!A:B,2,FALSE)</f>
        <v>#N/A</v>
      </c>
      <c r="AD260" s="19" t="e">
        <f>VLOOKUP(AA260,'Gift Options'!A:C,3,FALSE)</f>
        <v>#N/A</v>
      </c>
      <c r="AG260" s="19" t="e">
        <f>VLOOKUP(AE260,'Gift Options'!A:B,2,FALSE)</f>
        <v>#N/A</v>
      </c>
      <c r="AH260" s="19" t="e">
        <f>VLOOKUP(AE260,'Gift Options'!A:C,3,FALSE)</f>
        <v>#N/A</v>
      </c>
      <c r="AJ260" t="str">
        <f>IF(AI260="More than £125",'Delivery Options'!$B$6,IF(J260&gt;2,'Delivery Options'!$B$5,'Delivery Options'!$B$3))</f>
        <v>£4.95 ( Royal Mail, 48 hours)</v>
      </c>
      <c r="AK260" t="str">
        <f>IF(AI260="More than £125","",IF(J260&gt;2,"",'Delivery Options'!$B$4))</f>
        <v>£6.95 (DHL, Standard)</v>
      </c>
    </row>
    <row r="261" spans="13:37" x14ac:dyDescent="0.2">
      <c r="M261" s="19" t="e">
        <f>VLOOKUP(K261,'Gift Options'!A:B,2,FALSE)</f>
        <v>#N/A</v>
      </c>
      <c r="N261" s="19" t="e">
        <f>VLOOKUP(K261,'Gift Options'!A:C,3,FALSE)</f>
        <v>#N/A</v>
      </c>
      <c r="Q261" s="19" t="e">
        <f>VLOOKUP(O261,'Gift Options'!A:B,2,FALSE)</f>
        <v>#N/A</v>
      </c>
      <c r="R261" s="19" t="e">
        <f>VLOOKUP(O261,'Gift Options'!A:C,3,FALSE)</f>
        <v>#N/A</v>
      </c>
      <c r="U261" s="19" t="e">
        <f>VLOOKUP(S261,'Gift Options'!A:B,2,FALSE)</f>
        <v>#N/A</v>
      </c>
      <c r="V261" s="19" t="e">
        <f>VLOOKUP(S261,'Gift Options'!A:C,3,FALSE)</f>
        <v>#N/A</v>
      </c>
      <c r="Y261" s="19" t="e">
        <f>VLOOKUP(W261,'Gift Options'!A:B,2,FALSE)</f>
        <v>#N/A</v>
      </c>
      <c r="Z261" s="19" t="e">
        <f>VLOOKUP(W261,'Gift Options'!A:C,3,FALSE)</f>
        <v>#N/A</v>
      </c>
      <c r="AC261" s="19" t="e">
        <f>VLOOKUP(AA261,'Gift Options'!A:B,2,FALSE)</f>
        <v>#N/A</v>
      </c>
      <c r="AD261" s="19" t="e">
        <f>VLOOKUP(AA261,'Gift Options'!A:C,3,FALSE)</f>
        <v>#N/A</v>
      </c>
      <c r="AG261" s="19" t="e">
        <f>VLOOKUP(AE261,'Gift Options'!A:B,2,FALSE)</f>
        <v>#N/A</v>
      </c>
      <c r="AH261" s="19" t="e">
        <f>VLOOKUP(AE261,'Gift Options'!A:C,3,FALSE)</f>
        <v>#N/A</v>
      </c>
      <c r="AJ261" t="str">
        <f>IF(AI261="More than £125",'Delivery Options'!$B$6,IF(J261&gt;2,'Delivery Options'!$B$5,'Delivery Options'!$B$3))</f>
        <v>£4.95 ( Royal Mail, 48 hours)</v>
      </c>
      <c r="AK261" t="str">
        <f>IF(AI261="More than £125","",IF(J261&gt;2,"",'Delivery Options'!$B$4))</f>
        <v>£6.95 (DHL, Standard)</v>
      </c>
    </row>
    <row r="262" spans="13:37" x14ac:dyDescent="0.2">
      <c r="M262" s="19" t="e">
        <f>VLOOKUP(K262,'Gift Options'!A:B,2,FALSE)</f>
        <v>#N/A</v>
      </c>
      <c r="N262" s="19" t="e">
        <f>VLOOKUP(K262,'Gift Options'!A:C,3,FALSE)</f>
        <v>#N/A</v>
      </c>
      <c r="Q262" s="19" t="e">
        <f>VLOOKUP(O262,'Gift Options'!A:B,2,FALSE)</f>
        <v>#N/A</v>
      </c>
      <c r="R262" s="19" t="e">
        <f>VLOOKUP(O262,'Gift Options'!A:C,3,FALSE)</f>
        <v>#N/A</v>
      </c>
      <c r="U262" s="19" t="e">
        <f>VLOOKUP(S262,'Gift Options'!A:B,2,FALSE)</f>
        <v>#N/A</v>
      </c>
      <c r="V262" s="19" t="e">
        <f>VLOOKUP(S262,'Gift Options'!A:C,3,FALSE)</f>
        <v>#N/A</v>
      </c>
      <c r="Y262" s="19" t="e">
        <f>VLOOKUP(W262,'Gift Options'!A:B,2,FALSE)</f>
        <v>#N/A</v>
      </c>
      <c r="Z262" s="19" t="e">
        <f>VLOOKUP(W262,'Gift Options'!A:C,3,FALSE)</f>
        <v>#N/A</v>
      </c>
      <c r="AC262" s="19" t="e">
        <f>VLOOKUP(AA262,'Gift Options'!A:B,2,FALSE)</f>
        <v>#N/A</v>
      </c>
      <c r="AD262" s="19" t="e">
        <f>VLOOKUP(AA262,'Gift Options'!A:C,3,FALSE)</f>
        <v>#N/A</v>
      </c>
      <c r="AG262" s="19" t="e">
        <f>VLOOKUP(AE262,'Gift Options'!A:B,2,FALSE)</f>
        <v>#N/A</v>
      </c>
      <c r="AH262" s="19" t="e">
        <f>VLOOKUP(AE262,'Gift Options'!A:C,3,FALSE)</f>
        <v>#N/A</v>
      </c>
      <c r="AJ262" t="str">
        <f>IF(AI262="More than £125",'Delivery Options'!$B$6,IF(J262&gt;2,'Delivery Options'!$B$5,'Delivery Options'!$B$3))</f>
        <v>£4.95 ( Royal Mail, 48 hours)</v>
      </c>
      <c r="AK262" t="str">
        <f>IF(AI262="More than £125","",IF(J262&gt;2,"",'Delivery Options'!$B$4))</f>
        <v>£6.95 (DHL, Standard)</v>
      </c>
    </row>
    <row r="263" spans="13:37" x14ac:dyDescent="0.2">
      <c r="M263" s="19" t="e">
        <f>VLOOKUP(K263,'Gift Options'!A:B,2,FALSE)</f>
        <v>#N/A</v>
      </c>
      <c r="N263" s="19" t="e">
        <f>VLOOKUP(K263,'Gift Options'!A:C,3,FALSE)</f>
        <v>#N/A</v>
      </c>
      <c r="Q263" s="19" t="e">
        <f>VLOOKUP(O263,'Gift Options'!A:B,2,FALSE)</f>
        <v>#N/A</v>
      </c>
      <c r="R263" s="19" t="e">
        <f>VLOOKUP(O263,'Gift Options'!A:C,3,FALSE)</f>
        <v>#N/A</v>
      </c>
      <c r="U263" s="19" t="e">
        <f>VLOOKUP(S263,'Gift Options'!A:B,2,FALSE)</f>
        <v>#N/A</v>
      </c>
      <c r="V263" s="19" t="e">
        <f>VLOOKUP(S263,'Gift Options'!A:C,3,FALSE)</f>
        <v>#N/A</v>
      </c>
      <c r="Y263" s="19" t="e">
        <f>VLOOKUP(W263,'Gift Options'!A:B,2,FALSE)</f>
        <v>#N/A</v>
      </c>
      <c r="Z263" s="19" t="e">
        <f>VLOOKUP(W263,'Gift Options'!A:C,3,FALSE)</f>
        <v>#N/A</v>
      </c>
      <c r="AC263" s="19" t="e">
        <f>VLOOKUP(AA263,'Gift Options'!A:B,2,FALSE)</f>
        <v>#N/A</v>
      </c>
      <c r="AD263" s="19" t="e">
        <f>VLOOKUP(AA263,'Gift Options'!A:C,3,FALSE)</f>
        <v>#N/A</v>
      </c>
      <c r="AG263" s="19" t="e">
        <f>VLOOKUP(AE263,'Gift Options'!A:B,2,FALSE)</f>
        <v>#N/A</v>
      </c>
      <c r="AH263" s="19" t="e">
        <f>VLOOKUP(AE263,'Gift Options'!A:C,3,FALSE)</f>
        <v>#N/A</v>
      </c>
      <c r="AJ263" t="str">
        <f>IF(AI263="More than £125",'Delivery Options'!$B$6,IF(J263&gt;2,'Delivery Options'!$B$5,'Delivery Options'!$B$3))</f>
        <v>£4.95 ( Royal Mail, 48 hours)</v>
      </c>
      <c r="AK263" t="str">
        <f>IF(AI263="More than £125","",IF(J263&gt;2,"",'Delivery Options'!$B$4))</f>
        <v>£6.95 (DHL, Standard)</v>
      </c>
    </row>
    <row r="264" spans="13:37" x14ac:dyDescent="0.2">
      <c r="M264" s="19" t="e">
        <f>VLOOKUP(K264,'Gift Options'!A:B,2,FALSE)</f>
        <v>#N/A</v>
      </c>
      <c r="N264" s="19" t="e">
        <f>VLOOKUP(K264,'Gift Options'!A:C,3,FALSE)</f>
        <v>#N/A</v>
      </c>
      <c r="Q264" s="19" t="e">
        <f>VLOOKUP(O264,'Gift Options'!A:B,2,FALSE)</f>
        <v>#N/A</v>
      </c>
      <c r="R264" s="19" t="e">
        <f>VLOOKUP(O264,'Gift Options'!A:C,3,FALSE)</f>
        <v>#N/A</v>
      </c>
      <c r="U264" s="19" t="e">
        <f>VLOOKUP(S264,'Gift Options'!A:B,2,FALSE)</f>
        <v>#N/A</v>
      </c>
      <c r="V264" s="19" t="e">
        <f>VLOOKUP(S264,'Gift Options'!A:C,3,FALSE)</f>
        <v>#N/A</v>
      </c>
      <c r="Y264" s="19" t="e">
        <f>VLOOKUP(W264,'Gift Options'!A:B,2,FALSE)</f>
        <v>#N/A</v>
      </c>
      <c r="Z264" s="19" t="e">
        <f>VLOOKUP(W264,'Gift Options'!A:C,3,FALSE)</f>
        <v>#N/A</v>
      </c>
      <c r="AC264" s="19" t="e">
        <f>VLOOKUP(AA264,'Gift Options'!A:B,2,FALSE)</f>
        <v>#N/A</v>
      </c>
      <c r="AD264" s="19" t="e">
        <f>VLOOKUP(AA264,'Gift Options'!A:C,3,FALSE)</f>
        <v>#N/A</v>
      </c>
      <c r="AG264" s="19" t="e">
        <f>VLOOKUP(AE264,'Gift Options'!A:B,2,FALSE)</f>
        <v>#N/A</v>
      </c>
      <c r="AH264" s="19" t="e">
        <f>VLOOKUP(AE264,'Gift Options'!A:C,3,FALSE)</f>
        <v>#N/A</v>
      </c>
      <c r="AJ264" t="str">
        <f>IF(AI264="More than £125",'Delivery Options'!$B$6,IF(J264&gt;2,'Delivery Options'!$B$5,'Delivery Options'!$B$3))</f>
        <v>£4.95 ( Royal Mail, 48 hours)</v>
      </c>
      <c r="AK264" t="str">
        <f>IF(AI264="More than £125","",IF(J264&gt;2,"",'Delivery Options'!$B$4))</f>
        <v>£6.95 (DHL, Standard)</v>
      </c>
    </row>
    <row r="265" spans="13:37" x14ac:dyDescent="0.2">
      <c r="M265" s="19" t="e">
        <f>VLOOKUP(K265,'Gift Options'!A:B,2,FALSE)</f>
        <v>#N/A</v>
      </c>
      <c r="N265" s="19" t="e">
        <f>VLOOKUP(K265,'Gift Options'!A:C,3,FALSE)</f>
        <v>#N/A</v>
      </c>
      <c r="Q265" s="19" t="e">
        <f>VLOOKUP(O265,'Gift Options'!A:B,2,FALSE)</f>
        <v>#N/A</v>
      </c>
      <c r="R265" s="19" t="e">
        <f>VLOOKUP(O265,'Gift Options'!A:C,3,FALSE)</f>
        <v>#N/A</v>
      </c>
      <c r="U265" s="19" t="e">
        <f>VLOOKUP(S265,'Gift Options'!A:B,2,FALSE)</f>
        <v>#N/A</v>
      </c>
      <c r="V265" s="19" t="e">
        <f>VLOOKUP(S265,'Gift Options'!A:C,3,FALSE)</f>
        <v>#N/A</v>
      </c>
      <c r="Y265" s="19" t="e">
        <f>VLOOKUP(W265,'Gift Options'!A:B,2,FALSE)</f>
        <v>#N/A</v>
      </c>
      <c r="Z265" s="19" t="e">
        <f>VLOOKUP(W265,'Gift Options'!A:C,3,FALSE)</f>
        <v>#N/A</v>
      </c>
      <c r="AC265" s="19" t="e">
        <f>VLOOKUP(AA265,'Gift Options'!A:B,2,FALSE)</f>
        <v>#N/A</v>
      </c>
      <c r="AD265" s="19" t="e">
        <f>VLOOKUP(AA265,'Gift Options'!A:C,3,FALSE)</f>
        <v>#N/A</v>
      </c>
      <c r="AG265" s="19" t="e">
        <f>VLOOKUP(AE265,'Gift Options'!A:B,2,FALSE)</f>
        <v>#N/A</v>
      </c>
      <c r="AH265" s="19" t="e">
        <f>VLOOKUP(AE265,'Gift Options'!A:C,3,FALSE)</f>
        <v>#N/A</v>
      </c>
      <c r="AJ265" t="str">
        <f>IF(AI265="More than £125",'Delivery Options'!$B$6,IF(J265&gt;2,'Delivery Options'!$B$5,'Delivery Options'!$B$3))</f>
        <v>£4.95 ( Royal Mail, 48 hours)</v>
      </c>
      <c r="AK265" t="str">
        <f>IF(AI265="More than £125","",IF(J265&gt;2,"",'Delivery Options'!$B$4))</f>
        <v>£6.95 (DHL, Standard)</v>
      </c>
    </row>
    <row r="266" spans="13:37" x14ac:dyDescent="0.2">
      <c r="M266" s="19" t="e">
        <f>VLOOKUP(K266,'Gift Options'!A:B,2,FALSE)</f>
        <v>#N/A</v>
      </c>
      <c r="N266" s="19" t="e">
        <f>VLOOKUP(K266,'Gift Options'!A:C,3,FALSE)</f>
        <v>#N/A</v>
      </c>
      <c r="Q266" s="19" t="e">
        <f>VLOOKUP(O266,'Gift Options'!A:B,2,FALSE)</f>
        <v>#N/A</v>
      </c>
      <c r="R266" s="19" t="e">
        <f>VLOOKUP(O266,'Gift Options'!A:C,3,FALSE)</f>
        <v>#N/A</v>
      </c>
      <c r="U266" s="19" t="e">
        <f>VLOOKUP(S266,'Gift Options'!A:B,2,FALSE)</f>
        <v>#N/A</v>
      </c>
      <c r="V266" s="19" t="e">
        <f>VLOOKUP(S266,'Gift Options'!A:C,3,FALSE)</f>
        <v>#N/A</v>
      </c>
      <c r="Y266" s="19" t="e">
        <f>VLOOKUP(W266,'Gift Options'!A:B,2,FALSE)</f>
        <v>#N/A</v>
      </c>
      <c r="Z266" s="19" t="e">
        <f>VLOOKUP(W266,'Gift Options'!A:C,3,FALSE)</f>
        <v>#N/A</v>
      </c>
      <c r="AC266" s="19" t="e">
        <f>VLOOKUP(AA266,'Gift Options'!A:B,2,FALSE)</f>
        <v>#N/A</v>
      </c>
      <c r="AD266" s="19" t="e">
        <f>VLOOKUP(AA266,'Gift Options'!A:C,3,FALSE)</f>
        <v>#N/A</v>
      </c>
      <c r="AG266" s="19" t="e">
        <f>VLOOKUP(AE266,'Gift Options'!A:B,2,FALSE)</f>
        <v>#N/A</v>
      </c>
      <c r="AH266" s="19" t="e">
        <f>VLOOKUP(AE266,'Gift Options'!A:C,3,FALSE)</f>
        <v>#N/A</v>
      </c>
      <c r="AJ266" t="str">
        <f>IF(AI266="More than £125",'Delivery Options'!$B$6,IF(J266&gt;2,'Delivery Options'!$B$5,'Delivery Options'!$B$3))</f>
        <v>£4.95 ( Royal Mail, 48 hours)</v>
      </c>
      <c r="AK266" t="str">
        <f>IF(AI266="More than £125","",IF(J266&gt;2,"",'Delivery Options'!$B$4))</f>
        <v>£6.95 (DHL, Standard)</v>
      </c>
    </row>
    <row r="267" spans="13:37" x14ac:dyDescent="0.2">
      <c r="M267" s="19" t="e">
        <f>VLOOKUP(K267,'Gift Options'!A:B,2,FALSE)</f>
        <v>#N/A</v>
      </c>
      <c r="N267" s="19" t="e">
        <f>VLOOKUP(K267,'Gift Options'!A:C,3,FALSE)</f>
        <v>#N/A</v>
      </c>
      <c r="Q267" s="19" t="e">
        <f>VLOOKUP(O267,'Gift Options'!A:B,2,FALSE)</f>
        <v>#N/A</v>
      </c>
      <c r="R267" s="19" t="e">
        <f>VLOOKUP(O267,'Gift Options'!A:C,3,FALSE)</f>
        <v>#N/A</v>
      </c>
      <c r="U267" s="19" t="e">
        <f>VLOOKUP(S267,'Gift Options'!A:B,2,FALSE)</f>
        <v>#N/A</v>
      </c>
      <c r="V267" s="19" t="e">
        <f>VLOOKUP(S267,'Gift Options'!A:C,3,FALSE)</f>
        <v>#N/A</v>
      </c>
      <c r="Y267" s="19" t="e">
        <f>VLOOKUP(W267,'Gift Options'!A:B,2,FALSE)</f>
        <v>#N/A</v>
      </c>
      <c r="Z267" s="19" t="e">
        <f>VLOOKUP(W267,'Gift Options'!A:C,3,FALSE)</f>
        <v>#N/A</v>
      </c>
      <c r="AC267" s="19" t="e">
        <f>VLOOKUP(AA267,'Gift Options'!A:B,2,FALSE)</f>
        <v>#N/A</v>
      </c>
      <c r="AD267" s="19" t="e">
        <f>VLOOKUP(AA267,'Gift Options'!A:C,3,FALSE)</f>
        <v>#N/A</v>
      </c>
      <c r="AG267" s="19" t="e">
        <f>VLOOKUP(AE267,'Gift Options'!A:B,2,FALSE)</f>
        <v>#N/A</v>
      </c>
      <c r="AH267" s="19" t="e">
        <f>VLOOKUP(AE267,'Gift Options'!A:C,3,FALSE)</f>
        <v>#N/A</v>
      </c>
      <c r="AJ267" t="str">
        <f>IF(AI267="More than £125",'Delivery Options'!$B$6,IF(J267&gt;2,'Delivery Options'!$B$5,'Delivery Options'!$B$3))</f>
        <v>£4.95 ( Royal Mail, 48 hours)</v>
      </c>
      <c r="AK267" t="str">
        <f>IF(AI267="More than £125","",IF(J267&gt;2,"",'Delivery Options'!$B$4))</f>
        <v>£6.95 (DHL, Standard)</v>
      </c>
    </row>
    <row r="268" spans="13:37" x14ac:dyDescent="0.2">
      <c r="M268" s="19" t="e">
        <f>VLOOKUP(K268,'Gift Options'!A:B,2,FALSE)</f>
        <v>#N/A</v>
      </c>
      <c r="N268" s="19" t="e">
        <f>VLOOKUP(K268,'Gift Options'!A:C,3,FALSE)</f>
        <v>#N/A</v>
      </c>
      <c r="Q268" s="19" t="e">
        <f>VLOOKUP(O268,'Gift Options'!A:B,2,FALSE)</f>
        <v>#N/A</v>
      </c>
      <c r="R268" s="19" t="e">
        <f>VLOOKUP(O268,'Gift Options'!A:C,3,FALSE)</f>
        <v>#N/A</v>
      </c>
      <c r="U268" s="19" t="e">
        <f>VLOOKUP(S268,'Gift Options'!A:B,2,FALSE)</f>
        <v>#N/A</v>
      </c>
      <c r="V268" s="19" t="e">
        <f>VLOOKUP(S268,'Gift Options'!A:C,3,FALSE)</f>
        <v>#N/A</v>
      </c>
      <c r="Y268" s="19" t="e">
        <f>VLOOKUP(W268,'Gift Options'!A:B,2,FALSE)</f>
        <v>#N/A</v>
      </c>
      <c r="Z268" s="19" t="e">
        <f>VLOOKUP(W268,'Gift Options'!A:C,3,FALSE)</f>
        <v>#N/A</v>
      </c>
      <c r="AC268" s="19" t="e">
        <f>VLOOKUP(AA268,'Gift Options'!A:B,2,FALSE)</f>
        <v>#N/A</v>
      </c>
      <c r="AD268" s="19" t="e">
        <f>VLOOKUP(AA268,'Gift Options'!A:C,3,FALSE)</f>
        <v>#N/A</v>
      </c>
      <c r="AG268" s="19" t="e">
        <f>VLOOKUP(AE268,'Gift Options'!A:B,2,FALSE)</f>
        <v>#N/A</v>
      </c>
      <c r="AH268" s="19" t="e">
        <f>VLOOKUP(AE268,'Gift Options'!A:C,3,FALSE)</f>
        <v>#N/A</v>
      </c>
      <c r="AJ268" t="str">
        <f>IF(AI268="More than £125",'Delivery Options'!$B$6,IF(J268&gt;2,'Delivery Options'!$B$5,'Delivery Options'!$B$3))</f>
        <v>£4.95 ( Royal Mail, 48 hours)</v>
      </c>
      <c r="AK268" t="str">
        <f>IF(AI268="More than £125","",IF(J268&gt;2,"",'Delivery Options'!$B$4))</f>
        <v>£6.95 (DHL, Standard)</v>
      </c>
    </row>
    <row r="269" spans="13:37" x14ac:dyDescent="0.2">
      <c r="M269" s="19" t="e">
        <f>VLOOKUP(K269,'Gift Options'!A:B,2,FALSE)</f>
        <v>#N/A</v>
      </c>
      <c r="N269" s="19" t="e">
        <f>VLOOKUP(K269,'Gift Options'!A:C,3,FALSE)</f>
        <v>#N/A</v>
      </c>
      <c r="Q269" s="19" t="e">
        <f>VLOOKUP(O269,'Gift Options'!A:B,2,FALSE)</f>
        <v>#N/A</v>
      </c>
      <c r="R269" s="19" t="e">
        <f>VLOOKUP(O269,'Gift Options'!A:C,3,FALSE)</f>
        <v>#N/A</v>
      </c>
      <c r="U269" s="19" t="e">
        <f>VLOOKUP(S269,'Gift Options'!A:B,2,FALSE)</f>
        <v>#N/A</v>
      </c>
      <c r="V269" s="19" t="e">
        <f>VLOOKUP(S269,'Gift Options'!A:C,3,FALSE)</f>
        <v>#N/A</v>
      </c>
      <c r="Y269" s="19" t="e">
        <f>VLOOKUP(W269,'Gift Options'!A:B,2,FALSE)</f>
        <v>#N/A</v>
      </c>
      <c r="Z269" s="19" t="e">
        <f>VLOOKUP(W269,'Gift Options'!A:C,3,FALSE)</f>
        <v>#N/A</v>
      </c>
      <c r="AC269" s="19" t="e">
        <f>VLOOKUP(AA269,'Gift Options'!A:B,2,FALSE)</f>
        <v>#N/A</v>
      </c>
      <c r="AD269" s="19" t="e">
        <f>VLOOKUP(AA269,'Gift Options'!A:C,3,FALSE)</f>
        <v>#N/A</v>
      </c>
      <c r="AG269" s="19" t="e">
        <f>VLOOKUP(AE269,'Gift Options'!A:B,2,FALSE)</f>
        <v>#N/A</v>
      </c>
      <c r="AH269" s="19" t="e">
        <f>VLOOKUP(AE269,'Gift Options'!A:C,3,FALSE)</f>
        <v>#N/A</v>
      </c>
      <c r="AJ269" t="str">
        <f>IF(AI269="More than £125",'Delivery Options'!$B$6,IF(J269&gt;2,'Delivery Options'!$B$5,'Delivery Options'!$B$3))</f>
        <v>£4.95 ( Royal Mail, 48 hours)</v>
      </c>
      <c r="AK269" t="str">
        <f>IF(AI269="More than £125","",IF(J269&gt;2,"",'Delivery Options'!$B$4))</f>
        <v>£6.95 (DHL, Standard)</v>
      </c>
    </row>
    <row r="270" spans="13:37" x14ac:dyDescent="0.2">
      <c r="M270" s="19" t="e">
        <f>VLOOKUP(K270,'Gift Options'!A:B,2,FALSE)</f>
        <v>#N/A</v>
      </c>
      <c r="N270" s="19" t="e">
        <f>VLOOKUP(K270,'Gift Options'!A:C,3,FALSE)</f>
        <v>#N/A</v>
      </c>
      <c r="Q270" s="19" t="e">
        <f>VLOOKUP(O270,'Gift Options'!A:B,2,FALSE)</f>
        <v>#N/A</v>
      </c>
      <c r="R270" s="19" t="e">
        <f>VLOOKUP(O270,'Gift Options'!A:C,3,FALSE)</f>
        <v>#N/A</v>
      </c>
      <c r="U270" s="19" t="e">
        <f>VLOOKUP(S270,'Gift Options'!A:B,2,FALSE)</f>
        <v>#N/A</v>
      </c>
      <c r="V270" s="19" t="e">
        <f>VLOOKUP(S270,'Gift Options'!A:C,3,FALSE)</f>
        <v>#N/A</v>
      </c>
      <c r="Y270" s="19" t="e">
        <f>VLOOKUP(W270,'Gift Options'!A:B,2,FALSE)</f>
        <v>#N/A</v>
      </c>
      <c r="Z270" s="19" t="e">
        <f>VLOOKUP(W270,'Gift Options'!A:C,3,FALSE)</f>
        <v>#N/A</v>
      </c>
      <c r="AC270" s="19" t="e">
        <f>VLOOKUP(AA270,'Gift Options'!A:B,2,FALSE)</f>
        <v>#N/A</v>
      </c>
      <c r="AD270" s="19" t="e">
        <f>VLOOKUP(AA270,'Gift Options'!A:C,3,FALSE)</f>
        <v>#N/A</v>
      </c>
      <c r="AG270" s="19" t="e">
        <f>VLOOKUP(AE270,'Gift Options'!A:B,2,FALSE)</f>
        <v>#N/A</v>
      </c>
      <c r="AH270" s="19" t="e">
        <f>VLOOKUP(AE270,'Gift Options'!A:C,3,FALSE)</f>
        <v>#N/A</v>
      </c>
      <c r="AJ270" t="str">
        <f>IF(AI270="More than £125",'Delivery Options'!$B$6,IF(J270&gt;2,'Delivery Options'!$B$5,'Delivery Options'!$B$3))</f>
        <v>£4.95 ( Royal Mail, 48 hours)</v>
      </c>
      <c r="AK270" t="str">
        <f>IF(AI270="More than £125","",IF(J270&gt;2,"",'Delivery Options'!$B$4))</f>
        <v>£6.95 (DHL, Standard)</v>
      </c>
    </row>
    <row r="271" spans="13:37" x14ac:dyDescent="0.2">
      <c r="M271" s="19" t="e">
        <f>VLOOKUP(K271,'Gift Options'!A:B,2,FALSE)</f>
        <v>#N/A</v>
      </c>
      <c r="N271" s="19" t="e">
        <f>VLOOKUP(K271,'Gift Options'!A:C,3,FALSE)</f>
        <v>#N/A</v>
      </c>
      <c r="Q271" s="19" t="e">
        <f>VLOOKUP(O271,'Gift Options'!A:B,2,FALSE)</f>
        <v>#N/A</v>
      </c>
      <c r="R271" s="19" t="e">
        <f>VLOOKUP(O271,'Gift Options'!A:C,3,FALSE)</f>
        <v>#N/A</v>
      </c>
      <c r="U271" s="19" t="e">
        <f>VLOOKUP(S271,'Gift Options'!A:B,2,FALSE)</f>
        <v>#N/A</v>
      </c>
      <c r="V271" s="19" t="e">
        <f>VLOOKUP(S271,'Gift Options'!A:C,3,FALSE)</f>
        <v>#N/A</v>
      </c>
      <c r="Y271" s="19" t="e">
        <f>VLOOKUP(W271,'Gift Options'!A:B,2,FALSE)</f>
        <v>#N/A</v>
      </c>
      <c r="Z271" s="19" t="e">
        <f>VLOOKUP(W271,'Gift Options'!A:C,3,FALSE)</f>
        <v>#N/A</v>
      </c>
      <c r="AC271" s="19" t="e">
        <f>VLOOKUP(AA271,'Gift Options'!A:B,2,FALSE)</f>
        <v>#N/A</v>
      </c>
      <c r="AD271" s="19" t="e">
        <f>VLOOKUP(AA271,'Gift Options'!A:C,3,FALSE)</f>
        <v>#N/A</v>
      </c>
      <c r="AG271" s="19" t="e">
        <f>VLOOKUP(AE271,'Gift Options'!A:B,2,FALSE)</f>
        <v>#N/A</v>
      </c>
      <c r="AH271" s="19" t="e">
        <f>VLOOKUP(AE271,'Gift Options'!A:C,3,FALSE)</f>
        <v>#N/A</v>
      </c>
      <c r="AJ271" t="str">
        <f>IF(AI271="More than £125",'Delivery Options'!$B$6,IF(J271&gt;2,'Delivery Options'!$B$5,'Delivery Options'!$B$3))</f>
        <v>£4.95 ( Royal Mail, 48 hours)</v>
      </c>
      <c r="AK271" t="str">
        <f>IF(AI271="More than £125","",IF(J271&gt;2,"",'Delivery Options'!$B$4))</f>
        <v>£6.95 (DHL, Standard)</v>
      </c>
    </row>
    <row r="272" spans="13:37" x14ac:dyDescent="0.2">
      <c r="M272" s="19" t="e">
        <f>VLOOKUP(K272,'Gift Options'!A:B,2,FALSE)</f>
        <v>#N/A</v>
      </c>
      <c r="N272" s="19" t="e">
        <f>VLOOKUP(K272,'Gift Options'!A:C,3,FALSE)</f>
        <v>#N/A</v>
      </c>
      <c r="Q272" s="19" t="e">
        <f>VLOOKUP(O272,'Gift Options'!A:B,2,FALSE)</f>
        <v>#N/A</v>
      </c>
      <c r="R272" s="19" t="e">
        <f>VLOOKUP(O272,'Gift Options'!A:C,3,FALSE)</f>
        <v>#N/A</v>
      </c>
      <c r="U272" s="19" t="e">
        <f>VLOOKUP(S272,'Gift Options'!A:B,2,FALSE)</f>
        <v>#N/A</v>
      </c>
      <c r="V272" s="19" t="e">
        <f>VLOOKUP(S272,'Gift Options'!A:C,3,FALSE)</f>
        <v>#N/A</v>
      </c>
      <c r="Y272" s="19" t="e">
        <f>VLOOKUP(W272,'Gift Options'!A:B,2,FALSE)</f>
        <v>#N/A</v>
      </c>
      <c r="Z272" s="19" t="e">
        <f>VLOOKUP(W272,'Gift Options'!A:C,3,FALSE)</f>
        <v>#N/A</v>
      </c>
      <c r="AC272" s="19" t="e">
        <f>VLOOKUP(AA272,'Gift Options'!A:B,2,FALSE)</f>
        <v>#N/A</v>
      </c>
      <c r="AD272" s="19" t="e">
        <f>VLOOKUP(AA272,'Gift Options'!A:C,3,FALSE)</f>
        <v>#N/A</v>
      </c>
      <c r="AG272" s="19" t="e">
        <f>VLOOKUP(AE272,'Gift Options'!A:B,2,FALSE)</f>
        <v>#N/A</v>
      </c>
      <c r="AH272" s="19" t="e">
        <f>VLOOKUP(AE272,'Gift Options'!A:C,3,FALSE)</f>
        <v>#N/A</v>
      </c>
      <c r="AJ272" t="str">
        <f>IF(AI272="More than £125",'Delivery Options'!$B$6,IF(J272&gt;2,'Delivery Options'!$B$5,'Delivery Options'!$B$3))</f>
        <v>£4.95 ( Royal Mail, 48 hours)</v>
      </c>
      <c r="AK272" t="str">
        <f>IF(AI272="More than £125","",IF(J272&gt;2,"",'Delivery Options'!$B$4))</f>
        <v>£6.95 (DHL, Standard)</v>
      </c>
    </row>
    <row r="273" spans="13:37" x14ac:dyDescent="0.2">
      <c r="M273" s="19" t="e">
        <f>VLOOKUP(K273,'Gift Options'!A:B,2,FALSE)</f>
        <v>#N/A</v>
      </c>
      <c r="N273" s="19" t="e">
        <f>VLOOKUP(K273,'Gift Options'!A:C,3,FALSE)</f>
        <v>#N/A</v>
      </c>
      <c r="Q273" s="19" t="e">
        <f>VLOOKUP(O273,'Gift Options'!A:B,2,FALSE)</f>
        <v>#N/A</v>
      </c>
      <c r="R273" s="19" t="e">
        <f>VLOOKUP(O273,'Gift Options'!A:C,3,FALSE)</f>
        <v>#N/A</v>
      </c>
      <c r="U273" s="19" t="e">
        <f>VLOOKUP(S273,'Gift Options'!A:B,2,FALSE)</f>
        <v>#N/A</v>
      </c>
      <c r="V273" s="19" t="e">
        <f>VLOOKUP(S273,'Gift Options'!A:C,3,FALSE)</f>
        <v>#N/A</v>
      </c>
      <c r="Y273" s="19" t="e">
        <f>VLOOKUP(W273,'Gift Options'!A:B,2,FALSE)</f>
        <v>#N/A</v>
      </c>
      <c r="Z273" s="19" t="e">
        <f>VLOOKUP(W273,'Gift Options'!A:C,3,FALSE)</f>
        <v>#N/A</v>
      </c>
      <c r="AC273" s="19" t="e">
        <f>VLOOKUP(AA273,'Gift Options'!A:B,2,FALSE)</f>
        <v>#N/A</v>
      </c>
      <c r="AD273" s="19" t="e">
        <f>VLOOKUP(AA273,'Gift Options'!A:C,3,FALSE)</f>
        <v>#N/A</v>
      </c>
      <c r="AG273" s="19" t="e">
        <f>VLOOKUP(AE273,'Gift Options'!A:B,2,FALSE)</f>
        <v>#N/A</v>
      </c>
      <c r="AH273" s="19" t="e">
        <f>VLOOKUP(AE273,'Gift Options'!A:C,3,FALSE)</f>
        <v>#N/A</v>
      </c>
      <c r="AJ273" t="str">
        <f>IF(AI273="More than £125",'Delivery Options'!$B$6,IF(J273&gt;2,'Delivery Options'!$B$5,'Delivery Options'!$B$3))</f>
        <v>£4.95 ( Royal Mail, 48 hours)</v>
      </c>
      <c r="AK273" t="str">
        <f>IF(AI273="More than £125","",IF(J273&gt;2,"",'Delivery Options'!$B$4))</f>
        <v>£6.95 (DHL, Standard)</v>
      </c>
    </row>
    <row r="274" spans="13:37" x14ac:dyDescent="0.2">
      <c r="M274" s="19" t="e">
        <f>VLOOKUP(K274,'Gift Options'!A:B,2,FALSE)</f>
        <v>#N/A</v>
      </c>
      <c r="N274" s="19" t="e">
        <f>VLOOKUP(K274,'Gift Options'!A:C,3,FALSE)</f>
        <v>#N/A</v>
      </c>
      <c r="Q274" s="19" t="e">
        <f>VLOOKUP(O274,'Gift Options'!A:B,2,FALSE)</f>
        <v>#N/A</v>
      </c>
      <c r="R274" s="19" t="e">
        <f>VLOOKUP(O274,'Gift Options'!A:C,3,FALSE)</f>
        <v>#N/A</v>
      </c>
      <c r="U274" s="19" t="e">
        <f>VLOOKUP(S274,'Gift Options'!A:B,2,FALSE)</f>
        <v>#N/A</v>
      </c>
      <c r="V274" s="19" t="e">
        <f>VLOOKUP(S274,'Gift Options'!A:C,3,FALSE)</f>
        <v>#N/A</v>
      </c>
      <c r="Y274" s="19" t="e">
        <f>VLOOKUP(W274,'Gift Options'!A:B,2,FALSE)</f>
        <v>#N/A</v>
      </c>
      <c r="Z274" s="19" t="e">
        <f>VLOOKUP(W274,'Gift Options'!A:C,3,FALSE)</f>
        <v>#N/A</v>
      </c>
      <c r="AC274" s="19" t="e">
        <f>VLOOKUP(AA274,'Gift Options'!A:B,2,FALSE)</f>
        <v>#N/A</v>
      </c>
      <c r="AD274" s="19" t="e">
        <f>VLOOKUP(AA274,'Gift Options'!A:C,3,FALSE)</f>
        <v>#N/A</v>
      </c>
      <c r="AG274" s="19" t="e">
        <f>VLOOKUP(AE274,'Gift Options'!A:B,2,FALSE)</f>
        <v>#N/A</v>
      </c>
      <c r="AH274" s="19" t="e">
        <f>VLOOKUP(AE274,'Gift Options'!A:C,3,FALSE)</f>
        <v>#N/A</v>
      </c>
      <c r="AJ274" t="str">
        <f>IF(AI274="More than £125",'Delivery Options'!$B$6,IF(J274&gt;2,'Delivery Options'!$B$5,'Delivery Options'!$B$3))</f>
        <v>£4.95 ( Royal Mail, 48 hours)</v>
      </c>
      <c r="AK274" t="str">
        <f>IF(AI274="More than £125","",IF(J274&gt;2,"",'Delivery Options'!$B$4))</f>
        <v>£6.95 (DHL, Standard)</v>
      </c>
    </row>
    <row r="275" spans="13:37" x14ac:dyDescent="0.2">
      <c r="M275" s="19" t="e">
        <f>VLOOKUP(K275,'Gift Options'!A:B,2,FALSE)</f>
        <v>#N/A</v>
      </c>
      <c r="N275" s="19" t="e">
        <f>VLOOKUP(K275,'Gift Options'!A:C,3,FALSE)</f>
        <v>#N/A</v>
      </c>
      <c r="Q275" s="19" t="e">
        <f>VLOOKUP(O275,'Gift Options'!A:B,2,FALSE)</f>
        <v>#N/A</v>
      </c>
      <c r="R275" s="19" t="e">
        <f>VLOOKUP(O275,'Gift Options'!A:C,3,FALSE)</f>
        <v>#N/A</v>
      </c>
      <c r="U275" s="19" t="e">
        <f>VLOOKUP(S275,'Gift Options'!A:B,2,FALSE)</f>
        <v>#N/A</v>
      </c>
      <c r="V275" s="19" t="e">
        <f>VLOOKUP(S275,'Gift Options'!A:C,3,FALSE)</f>
        <v>#N/A</v>
      </c>
      <c r="Y275" s="19" t="e">
        <f>VLOOKUP(W275,'Gift Options'!A:B,2,FALSE)</f>
        <v>#N/A</v>
      </c>
      <c r="Z275" s="19" t="e">
        <f>VLOOKUP(W275,'Gift Options'!A:C,3,FALSE)</f>
        <v>#N/A</v>
      </c>
      <c r="AC275" s="19" t="e">
        <f>VLOOKUP(AA275,'Gift Options'!A:B,2,FALSE)</f>
        <v>#N/A</v>
      </c>
      <c r="AD275" s="19" t="e">
        <f>VLOOKUP(AA275,'Gift Options'!A:C,3,FALSE)</f>
        <v>#N/A</v>
      </c>
      <c r="AG275" s="19" t="e">
        <f>VLOOKUP(AE275,'Gift Options'!A:B,2,FALSE)</f>
        <v>#N/A</v>
      </c>
      <c r="AH275" s="19" t="e">
        <f>VLOOKUP(AE275,'Gift Options'!A:C,3,FALSE)</f>
        <v>#N/A</v>
      </c>
      <c r="AJ275" t="str">
        <f>IF(AI275="More than £125",'Delivery Options'!$B$6,IF(J275&gt;2,'Delivery Options'!$B$5,'Delivery Options'!$B$3))</f>
        <v>£4.95 ( Royal Mail, 48 hours)</v>
      </c>
      <c r="AK275" t="str">
        <f>IF(AI275="More than £125","",IF(J275&gt;2,"",'Delivery Options'!$B$4))</f>
        <v>£6.95 (DHL, Standard)</v>
      </c>
    </row>
    <row r="276" spans="13:37" x14ac:dyDescent="0.2">
      <c r="M276" s="19" t="e">
        <f>VLOOKUP(K276,'Gift Options'!A:B,2,FALSE)</f>
        <v>#N/A</v>
      </c>
      <c r="N276" s="19" t="e">
        <f>VLOOKUP(K276,'Gift Options'!A:C,3,FALSE)</f>
        <v>#N/A</v>
      </c>
      <c r="Q276" s="19" t="e">
        <f>VLOOKUP(O276,'Gift Options'!A:B,2,FALSE)</f>
        <v>#N/A</v>
      </c>
      <c r="R276" s="19" t="e">
        <f>VLOOKUP(O276,'Gift Options'!A:C,3,FALSE)</f>
        <v>#N/A</v>
      </c>
      <c r="U276" s="19" t="e">
        <f>VLOOKUP(S276,'Gift Options'!A:B,2,FALSE)</f>
        <v>#N/A</v>
      </c>
      <c r="V276" s="19" t="e">
        <f>VLOOKUP(S276,'Gift Options'!A:C,3,FALSE)</f>
        <v>#N/A</v>
      </c>
      <c r="Y276" s="19" t="e">
        <f>VLOOKUP(W276,'Gift Options'!A:B,2,FALSE)</f>
        <v>#N/A</v>
      </c>
      <c r="Z276" s="19" t="e">
        <f>VLOOKUP(W276,'Gift Options'!A:C,3,FALSE)</f>
        <v>#N/A</v>
      </c>
      <c r="AC276" s="19" t="e">
        <f>VLOOKUP(AA276,'Gift Options'!A:B,2,FALSE)</f>
        <v>#N/A</v>
      </c>
      <c r="AD276" s="19" t="e">
        <f>VLOOKUP(AA276,'Gift Options'!A:C,3,FALSE)</f>
        <v>#N/A</v>
      </c>
      <c r="AG276" s="19" t="e">
        <f>VLOOKUP(AE276,'Gift Options'!A:B,2,FALSE)</f>
        <v>#N/A</v>
      </c>
      <c r="AH276" s="19" t="e">
        <f>VLOOKUP(AE276,'Gift Options'!A:C,3,FALSE)</f>
        <v>#N/A</v>
      </c>
      <c r="AJ276" t="str">
        <f>IF(AI276="More than £125",'Delivery Options'!$B$6,IF(J276&gt;2,'Delivery Options'!$B$5,'Delivery Options'!$B$3))</f>
        <v>£4.95 ( Royal Mail, 48 hours)</v>
      </c>
      <c r="AK276" t="str">
        <f>IF(AI276="More than £125","",IF(J276&gt;2,"",'Delivery Options'!$B$4))</f>
        <v>£6.95 (DHL, Standard)</v>
      </c>
    </row>
    <row r="277" spans="13:37" x14ac:dyDescent="0.2">
      <c r="M277" s="19" t="e">
        <f>VLOOKUP(K277,'Gift Options'!A:B,2,FALSE)</f>
        <v>#N/A</v>
      </c>
      <c r="N277" s="19" t="e">
        <f>VLOOKUP(K277,'Gift Options'!A:C,3,FALSE)</f>
        <v>#N/A</v>
      </c>
      <c r="Q277" s="19" t="e">
        <f>VLOOKUP(O277,'Gift Options'!A:B,2,FALSE)</f>
        <v>#N/A</v>
      </c>
      <c r="R277" s="19" t="e">
        <f>VLOOKUP(O277,'Gift Options'!A:C,3,FALSE)</f>
        <v>#N/A</v>
      </c>
      <c r="U277" s="19" t="e">
        <f>VLOOKUP(S277,'Gift Options'!A:B,2,FALSE)</f>
        <v>#N/A</v>
      </c>
      <c r="V277" s="19" t="e">
        <f>VLOOKUP(S277,'Gift Options'!A:C,3,FALSE)</f>
        <v>#N/A</v>
      </c>
      <c r="Y277" s="19" t="e">
        <f>VLOOKUP(W277,'Gift Options'!A:B,2,FALSE)</f>
        <v>#N/A</v>
      </c>
      <c r="Z277" s="19" t="e">
        <f>VLOOKUP(W277,'Gift Options'!A:C,3,FALSE)</f>
        <v>#N/A</v>
      </c>
      <c r="AC277" s="19" t="e">
        <f>VLOOKUP(AA277,'Gift Options'!A:B,2,FALSE)</f>
        <v>#N/A</v>
      </c>
      <c r="AD277" s="19" t="e">
        <f>VLOOKUP(AA277,'Gift Options'!A:C,3,FALSE)</f>
        <v>#N/A</v>
      </c>
      <c r="AG277" s="19" t="e">
        <f>VLOOKUP(AE277,'Gift Options'!A:B,2,FALSE)</f>
        <v>#N/A</v>
      </c>
      <c r="AH277" s="19" t="e">
        <f>VLOOKUP(AE277,'Gift Options'!A:C,3,FALSE)</f>
        <v>#N/A</v>
      </c>
      <c r="AJ277" t="str">
        <f>IF(AI277="More than £125",'Delivery Options'!$B$6,IF(J277&gt;2,'Delivery Options'!$B$5,'Delivery Options'!$B$3))</f>
        <v>£4.95 ( Royal Mail, 48 hours)</v>
      </c>
      <c r="AK277" t="str">
        <f>IF(AI277="More than £125","",IF(J277&gt;2,"",'Delivery Options'!$B$4))</f>
        <v>£6.95 (DHL, Standard)</v>
      </c>
    </row>
    <row r="278" spans="13:37" x14ac:dyDescent="0.2">
      <c r="M278" s="19" t="e">
        <f>VLOOKUP(K278,'Gift Options'!A:B,2,FALSE)</f>
        <v>#N/A</v>
      </c>
      <c r="N278" s="19" t="e">
        <f>VLOOKUP(K278,'Gift Options'!A:C,3,FALSE)</f>
        <v>#N/A</v>
      </c>
      <c r="Q278" s="19" t="e">
        <f>VLOOKUP(O278,'Gift Options'!A:B,2,FALSE)</f>
        <v>#N/A</v>
      </c>
      <c r="R278" s="19" t="e">
        <f>VLOOKUP(O278,'Gift Options'!A:C,3,FALSE)</f>
        <v>#N/A</v>
      </c>
      <c r="U278" s="19" t="e">
        <f>VLOOKUP(S278,'Gift Options'!A:B,2,FALSE)</f>
        <v>#N/A</v>
      </c>
      <c r="V278" s="19" t="e">
        <f>VLOOKUP(S278,'Gift Options'!A:C,3,FALSE)</f>
        <v>#N/A</v>
      </c>
      <c r="Y278" s="19" t="e">
        <f>VLOOKUP(W278,'Gift Options'!A:B,2,FALSE)</f>
        <v>#N/A</v>
      </c>
      <c r="Z278" s="19" t="e">
        <f>VLOOKUP(W278,'Gift Options'!A:C,3,FALSE)</f>
        <v>#N/A</v>
      </c>
      <c r="AC278" s="19" t="e">
        <f>VLOOKUP(AA278,'Gift Options'!A:B,2,FALSE)</f>
        <v>#N/A</v>
      </c>
      <c r="AD278" s="19" t="e">
        <f>VLOOKUP(AA278,'Gift Options'!A:C,3,FALSE)</f>
        <v>#N/A</v>
      </c>
      <c r="AG278" s="19" t="e">
        <f>VLOOKUP(AE278,'Gift Options'!A:B,2,FALSE)</f>
        <v>#N/A</v>
      </c>
      <c r="AH278" s="19" t="e">
        <f>VLOOKUP(AE278,'Gift Options'!A:C,3,FALSE)</f>
        <v>#N/A</v>
      </c>
      <c r="AJ278" t="str">
        <f>IF(AI278="More than £125",'Delivery Options'!$B$6,IF(J278&gt;2,'Delivery Options'!$B$5,'Delivery Options'!$B$3))</f>
        <v>£4.95 ( Royal Mail, 48 hours)</v>
      </c>
      <c r="AK278" t="str">
        <f>IF(AI278="More than £125","",IF(J278&gt;2,"",'Delivery Options'!$B$4))</f>
        <v>£6.95 (DHL, Standard)</v>
      </c>
    </row>
    <row r="279" spans="13:37" x14ac:dyDescent="0.2">
      <c r="M279" s="19" t="e">
        <f>VLOOKUP(K279,'Gift Options'!A:B,2,FALSE)</f>
        <v>#N/A</v>
      </c>
      <c r="N279" s="19" t="e">
        <f>VLOOKUP(K279,'Gift Options'!A:C,3,FALSE)</f>
        <v>#N/A</v>
      </c>
      <c r="Q279" s="19" t="e">
        <f>VLOOKUP(O279,'Gift Options'!A:B,2,FALSE)</f>
        <v>#N/A</v>
      </c>
      <c r="R279" s="19" t="e">
        <f>VLOOKUP(O279,'Gift Options'!A:C,3,FALSE)</f>
        <v>#N/A</v>
      </c>
      <c r="U279" s="19" t="e">
        <f>VLOOKUP(S279,'Gift Options'!A:B,2,FALSE)</f>
        <v>#N/A</v>
      </c>
      <c r="V279" s="19" t="e">
        <f>VLOOKUP(S279,'Gift Options'!A:C,3,FALSE)</f>
        <v>#N/A</v>
      </c>
      <c r="Y279" s="19" t="e">
        <f>VLOOKUP(W279,'Gift Options'!A:B,2,FALSE)</f>
        <v>#N/A</v>
      </c>
      <c r="Z279" s="19" t="e">
        <f>VLOOKUP(W279,'Gift Options'!A:C,3,FALSE)</f>
        <v>#N/A</v>
      </c>
      <c r="AC279" s="19" t="e">
        <f>VLOOKUP(AA279,'Gift Options'!A:B,2,FALSE)</f>
        <v>#N/A</v>
      </c>
      <c r="AD279" s="19" t="e">
        <f>VLOOKUP(AA279,'Gift Options'!A:C,3,FALSE)</f>
        <v>#N/A</v>
      </c>
      <c r="AG279" s="19" t="e">
        <f>VLOOKUP(AE279,'Gift Options'!A:B,2,FALSE)</f>
        <v>#N/A</v>
      </c>
      <c r="AH279" s="19" t="e">
        <f>VLOOKUP(AE279,'Gift Options'!A:C,3,FALSE)</f>
        <v>#N/A</v>
      </c>
      <c r="AJ279" t="str">
        <f>IF(AI279="More than £125",'Delivery Options'!$B$6,IF(J279&gt;2,'Delivery Options'!$B$5,'Delivery Options'!$B$3))</f>
        <v>£4.95 ( Royal Mail, 48 hours)</v>
      </c>
      <c r="AK279" t="str">
        <f>IF(AI279="More than £125","",IF(J279&gt;2,"",'Delivery Options'!$B$4))</f>
        <v>£6.95 (DHL, Standard)</v>
      </c>
    </row>
    <row r="280" spans="13:37" x14ac:dyDescent="0.2">
      <c r="M280" s="19" t="e">
        <f>VLOOKUP(K280,'Gift Options'!A:B,2,FALSE)</f>
        <v>#N/A</v>
      </c>
      <c r="N280" s="19" t="e">
        <f>VLOOKUP(K280,'Gift Options'!A:C,3,FALSE)</f>
        <v>#N/A</v>
      </c>
      <c r="Q280" s="19" t="e">
        <f>VLOOKUP(O280,'Gift Options'!A:B,2,FALSE)</f>
        <v>#N/A</v>
      </c>
      <c r="R280" s="19" t="e">
        <f>VLOOKUP(O280,'Gift Options'!A:C,3,FALSE)</f>
        <v>#N/A</v>
      </c>
      <c r="U280" s="19" t="e">
        <f>VLOOKUP(S280,'Gift Options'!A:B,2,FALSE)</f>
        <v>#N/A</v>
      </c>
      <c r="V280" s="19" t="e">
        <f>VLOOKUP(S280,'Gift Options'!A:C,3,FALSE)</f>
        <v>#N/A</v>
      </c>
      <c r="Y280" s="19" t="e">
        <f>VLOOKUP(W280,'Gift Options'!A:B,2,FALSE)</f>
        <v>#N/A</v>
      </c>
      <c r="Z280" s="19" t="e">
        <f>VLOOKUP(W280,'Gift Options'!A:C,3,FALSE)</f>
        <v>#N/A</v>
      </c>
      <c r="AC280" s="19" t="e">
        <f>VLOOKUP(AA280,'Gift Options'!A:B,2,FALSE)</f>
        <v>#N/A</v>
      </c>
      <c r="AD280" s="19" t="e">
        <f>VLOOKUP(AA280,'Gift Options'!A:C,3,FALSE)</f>
        <v>#N/A</v>
      </c>
      <c r="AG280" s="19" t="e">
        <f>VLOOKUP(AE280,'Gift Options'!A:B,2,FALSE)</f>
        <v>#N/A</v>
      </c>
      <c r="AH280" s="19" t="e">
        <f>VLOOKUP(AE280,'Gift Options'!A:C,3,FALSE)</f>
        <v>#N/A</v>
      </c>
      <c r="AJ280" t="str">
        <f>IF(AI280="More than £125",'Delivery Options'!$B$6,IF(J280&gt;2,'Delivery Options'!$B$5,'Delivery Options'!$B$3))</f>
        <v>£4.95 ( Royal Mail, 48 hours)</v>
      </c>
      <c r="AK280" t="str">
        <f>IF(AI280="More than £125","",IF(J280&gt;2,"",'Delivery Options'!$B$4))</f>
        <v>£6.95 (DHL, Standard)</v>
      </c>
    </row>
    <row r="281" spans="13:37" x14ac:dyDescent="0.2">
      <c r="M281" s="19" t="e">
        <f>VLOOKUP(K281,'Gift Options'!A:B,2,FALSE)</f>
        <v>#N/A</v>
      </c>
      <c r="N281" s="19" t="e">
        <f>VLOOKUP(K281,'Gift Options'!A:C,3,FALSE)</f>
        <v>#N/A</v>
      </c>
      <c r="Q281" s="19" t="e">
        <f>VLOOKUP(O281,'Gift Options'!A:B,2,FALSE)</f>
        <v>#N/A</v>
      </c>
      <c r="R281" s="19" t="e">
        <f>VLOOKUP(O281,'Gift Options'!A:C,3,FALSE)</f>
        <v>#N/A</v>
      </c>
      <c r="U281" s="19" t="e">
        <f>VLOOKUP(S281,'Gift Options'!A:B,2,FALSE)</f>
        <v>#N/A</v>
      </c>
      <c r="V281" s="19" t="e">
        <f>VLOOKUP(S281,'Gift Options'!A:C,3,FALSE)</f>
        <v>#N/A</v>
      </c>
      <c r="Y281" s="19" t="e">
        <f>VLOOKUP(W281,'Gift Options'!A:B,2,FALSE)</f>
        <v>#N/A</v>
      </c>
      <c r="Z281" s="19" t="e">
        <f>VLOOKUP(W281,'Gift Options'!A:C,3,FALSE)</f>
        <v>#N/A</v>
      </c>
      <c r="AC281" s="19" t="e">
        <f>VLOOKUP(AA281,'Gift Options'!A:B,2,FALSE)</f>
        <v>#N/A</v>
      </c>
      <c r="AD281" s="19" t="e">
        <f>VLOOKUP(AA281,'Gift Options'!A:C,3,FALSE)</f>
        <v>#N/A</v>
      </c>
      <c r="AG281" s="19" t="e">
        <f>VLOOKUP(AE281,'Gift Options'!A:B,2,FALSE)</f>
        <v>#N/A</v>
      </c>
      <c r="AH281" s="19" t="e">
        <f>VLOOKUP(AE281,'Gift Options'!A:C,3,FALSE)</f>
        <v>#N/A</v>
      </c>
      <c r="AJ281" t="str">
        <f>IF(AI281="More than £125",'Delivery Options'!$B$6,IF(J281&gt;2,'Delivery Options'!$B$5,'Delivery Options'!$B$3))</f>
        <v>£4.95 ( Royal Mail, 48 hours)</v>
      </c>
      <c r="AK281" t="str">
        <f>IF(AI281="More than £125","",IF(J281&gt;2,"",'Delivery Options'!$B$4))</f>
        <v>£6.95 (DHL, Standard)</v>
      </c>
    </row>
    <row r="282" spans="13:37" x14ac:dyDescent="0.2">
      <c r="M282" s="19" t="e">
        <f>VLOOKUP(K282,'Gift Options'!A:B,2,FALSE)</f>
        <v>#N/A</v>
      </c>
      <c r="N282" s="19" t="e">
        <f>VLOOKUP(K282,'Gift Options'!A:C,3,FALSE)</f>
        <v>#N/A</v>
      </c>
      <c r="Q282" s="19" t="e">
        <f>VLOOKUP(O282,'Gift Options'!A:B,2,FALSE)</f>
        <v>#N/A</v>
      </c>
      <c r="R282" s="19" t="e">
        <f>VLOOKUP(O282,'Gift Options'!A:C,3,FALSE)</f>
        <v>#N/A</v>
      </c>
      <c r="U282" s="19" t="e">
        <f>VLOOKUP(S282,'Gift Options'!A:B,2,FALSE)</f>
        <v>#N/A</v>
      </c>
      <c r="V282" s="19" t="e">
        <f>VLOOKUP(S282,'Gift Options'!A:C,3,FALSE)</f>
        <v>#N/A</v>
      </c>
      <c r="Y282" s="19" t="e">
        <f>VLOOKUP(W282,'Gift Options'!A:B,2,FALSE)</f>
        <v>#N/A</v>
      </c>
      <c r="Z282" s="19" t="e">
        <f>VLOOKUP(W282,'Gift Options'!A:C,3,FALSE)</f>
        <v>#N/A</v>
      </c>
      <c r="AC282" s="19" t="e">
        <f>VLOOKUP(AA282,'Gift Options'!A:B,2,FALSE)</f>
        <v>#N/A</v>
      </c>
      <c r="AD282" s="19" t="e">
        <f>VLOOKUP(AA282,'Gift Options'!A:C,3,FALSE)</f>
        <v>#N/A</v>
      </c>
      <c r="AG282" s="19" t="e">
        <f>VLOOKUP(AE282,'Gift Options'!A:B,2,FALSE)</f>
        <v>#N/A</v>
      </c>
      <c r="AH282" s="19" t="e">
        <f>VLOOKUP(AE282,'Gift Options'!A:C,3,FALSE)</f>
        <v>#N/A</v>
      </c>
      <c r="AJ282" t="str">
        <f>IF(AI282="More than £125",'Delivery Options'!$B$6,IF(J282&gt;2,'Delivery Options'!$B$5,'Delivery Options'!$B$3))</f>
        <v>£4.95 ( Royal Mail, 48 hours)</v>
      </c>
      <c r="AK282" t="str">
        <f>IF(AI282="More than £125","",IF(J282&gt;2,"",'Delivery Options'!$B$4))</f>
        <v>£6.95 (DHL, Standard)</v>
      </c>
    </row>
    <row r="283" spans="13:37" x14ac:dyDescent="0.2">
      <c r="M283" s="19" t="e">
        <f>VLOOKUP(K283,'Gift Options'!A:B,2,FALSE)</f>
        <v>#N/A</v>
      </c>
      <c r="N283" s="19" t="e">
        <f>VLOOKUP(K283,'Gift Options'!A:C,3,FALSE)</f>
        <v>#N/A</v>
      </c>
      <c r="Q283" s="19" t="e">
        <f>VLOOKUP(O283,'Gift Options'!A:B,2,FALSE)</f>
        <v>#N/A</v>
      </c>
      <c r="R283" s="19" t="e">
        <f>VLOOKUP(O283,'Gift Options'!A:C,3,FALSE)</f>
        <v>#N/A</v>
      </c>
      <c r="U283" s="19" t="e">
        <f>VLOOKUP(S283,'Gift Options'!A:B,2,FALSE)</f>
        <v>#N/A</v>
      </c>
      <c r="V283" s="19" t="e">
        <f>VLOOKUP(S283,'Gift Options'!A:C,3,FALSE)</f>
        <v>#N/A</v>
      </c>
      <c r="Y283" s="19" t="e">
        <f>VLOOKUP(W283,'Gift Options'!A:B,2,FALSE)</f>
        <v>#N/A</v>
      </c>
      <c r="Z283" s="19" t="e">
        <f>VLOOKUP(W283,'Gift Options'!A:C,3,FALSE)</f>
        <v>#N/A</v>
      </c>
      <c r="AC283" s="19" t="e">
        <f>VLOOKUP(AA283,'Gift Options'!A:B,2,FALSE)</f>
        <v>#N/A</v>
      </c>
      <c r="AD283" s="19" t="e">
        <f>VLOOKUP(AA283,'Gift Options'!A:C,3,FALSE)</f>
        <v>#N/A</v>
      </c>
      <c r="AG283" s="19" t="e">
        <f>VLOOKUP(AE283,'Gift Options'!A:B,2,FALSE)</f>
        <v>#N/A</v>
      </c>
      <c r="AH283" s="19" t="e">
        <f>VLOOKUP(AE283,'Gift Options'!A:C,3,FALSE)</f>
        <v>#N/A</v>
      </c>
      <c r="AJ283" t="str">
        <f>IF(AI283="More than £125",'Delivery Options'!$B$6,IF(J283&gt;2,'Delivery Options'!$B$5,'Delivery Options'!$B$3))</f>
        <v>£4.95 ( Royal Mail, 48 hours)</v>
      </c>
      <c r="AK283" t="str">
        <f>IF(AI283="More than £125","",IF(J283&gt;2,"",'Delivery Options'!$B$4))</f>
        <v>£6.95 (DHL, Standard)</v>
      </c>
    </row>
    <row r="284" spans="13:37" x14ac:dyDescent="0.2">
      <c r="M284" s="19" t="e">
        <f>VLOOKUP(K284,'Gift Options'!A:B,2,FALSE)</f>
        <v>#N/A</v>
      </c>
      <c r="N284" s="19" t="e">
        <f>VLOOKUP(K284,'Gift Options'!A:C,3,FALSE)</f>
        <v>#N/A</v>
      </c>
      <c r="Q284" s="19" t="e">
        <f>VLOOKUP(O284,'Gift Options'!A:B,2,FALSE)</f>
        <v>#N/A</v>
      </c>
      <c r="R284" s="19" t="e">
        <f>VLOOKUP(O284,'Gift Options'!A:C,3,FALSE)</f>
        <v>#N/A</v>
      </c>
      <c r="U284" s="19" t="e">
        <f>VLOOKUP(S284,'Gift Options'!A:B,2,FALSE)</f>
        <v>#N/A</v>
      </c>
      <c r="V284" s="19" t="e">
        <f>VLOOKUP(S284,'Gift Options'!A:C,3,FALSE)</f>
        <v>#N/A</v>
      </c>
      <c r="Y284" s="19" t="e">
        <f>VLOOKUP(W284,'Gift Options'!A:B,2,FALSE)</f>
        <v>#N/A</v>
      </c>
      <c r="Z284" s="19" t="e">
        <f>VLOOKUP(W284,'Gift Options'!A:C,3,FALSE)</f>
        <v>#N/A</v>
      </c>
      <c r="AC284" s="19" t="e">
        <f>VLOOKUP(AA284,'Gift Options'!A:B,2,FALSE)</f>
        <v>#N/A</v>
      </c>
      <c r="AD284" s="19" t="e">
        <f>VLOOKUP(AA284,'Gift Options'!A:C,3,FALSE)</f>
        <v>#N/A</v>
      </c>
      <c r="AG284" s="19" t="e">
        <f>VLOOKUP(AE284,'Gift Options'!A:B,2,FALSE)</f>
        <v>#N/A</v>
      </c>
      <c r="AH284" s="19" t="e">
        <f>VLOOKUP(AE284,'Gift Options'!A:C,3,FALSE)</f>
        <v>#N/A</v>
      </c>
      <c r="AJ284" t="str">
        <f>IF(AI284="More than £125",'Delivery Options'!$B$6,IF(J284&gt;2,'Delivery Options'!$B$5,'Delivery Options'!$B$3))</f>
        <v>£4.95 ( Royal Mail, 48 hours)</v>
      </c>
      <c r="AK284" t="str">
        <f>IF(AI284="More than £125","",IF(J284&gt;2,"",'Delivery Options'!$B$4))</f>
        <v>£6.95 (DHL, Standard)</v>
      </c>
    </row>
    <row r="285" spans="13:37" x14ac:dyDescent="0.2">
      <c r="M285" s="19" t="e">
        <f>VLOOKUP(K285,'Gift Options'!A:B,2,FALSE)</f>
        <v>#N/A</v>
      </c>
      <c r="N285" s="19" t="e">
        <f>VLOOKUP(K285,'Gift Options'!A:C,3,FALSE)</f>
        <v>#N/A</v>
      </c>
      <c r="Q285" s="19" t="e">
        <f>VLOOKUP(O285,'Gift Options'!A:B,2,FALSE)</f>
        <v>#N/A</v>
      </c>
      <c r="R285" s="19" t="e">
        <f>VLOOKUP(O285,'Gift Options'!A:C,3,FALSE)</f>
        <v>#N/A</v>
      </c>
      <c r="U285" s="19" t="e">
        <f>VLOOKUP(S285,'Gift Options'!A:B,2,FALSE)</f>
        <v>#N/A</v>
      </c>
      <c r="V285" s="19" t="e">
        <f>VLOOKUP(S285,'Gift Options'!A:C,3,FALSE)</f>
        <v>#N/A</v>
      </c>
      <c r="Y285" s="19" t="e">
        <f>VLOOKUP(W285,'Gift Options'!A:B,2,FALSE)</f>
        <v>#N/A</v>
      </c>
      <c r="Z285" s="19" t="e">
        <f>VLOOKUP(W285,'Gift Options'!A:C,3,FALSE)</f>
        <v>#N/A</v>
      </c>
      <c r="AC285" s="19" t="e">
        <f>VLOOKUP(AA285,'Gift Options'!A:B,2,FALSE)</f>
        <v>#N/A</v>
      </c>
      <c r="AD285" s="19" t="e">
        <f>VLOOKUP(AA285,'Gift Options'!A:C,3,FALSE)</f>
        <v>#N/A</v>
      </c>
      <c r="AG285" s="19" t="e">
        <f>VLOOKUP(AE285,'Gift Options'!A:B,2,FALSE)</f>
        <v>#N/A</v>
      </c>
      <c r="AH285" s="19" t="e">
        <f>VLOOKUP(AE285,'Gift Options'!A:C,3,FALSE)</f>
        <v>#N/A</v>
      </c>
      <c r="AJ285" t="str">
        <f>IF(AI285="More than £125",'Delivery Options'!$B$6,IF(J285&gt;2,'Delivery Options'!$B$5,'Delivery Options'!$B$3))</f>
        <v>£4.95 ( Royal Mail, 48 hours)</v>
      </c>
      <c r="AK285" t="str">
        <f>IF(AI285="More than £125","",IF(J285&gt;2,"",'Delivery Options'!$B$4))</f>
        <v>£6.95 (DHL, Standard)</v>
      </c>
    </row>
    <row r="286" spans="13:37" x14ac:dyDescent="0.2">
      <c r="M286" s="19" t="e">
        <f>VLOOKUP(K286,'Gift Options'!A:B,2,FALSE)</f>
        <v>#N/A</v>
      </c>
      <c r="N286" s="19" t="e">
        <f>VLOOKUP(K286,'Gift Options'!A:C,3,FALSE)</f>
        <v>#N/A</v>
      </c>
      <c r="Q286" s="19" t="e">
        <f>VLOOKUP(O286,'Gift Options'!A:B,2,FALSE)</f>
        <v>#N/A</v>
      </c>
      <c r="R286" s="19" t="e">
        <f>VLOOKUP(O286,'Gift Options'!A:C,3,FALSE)</f>
        <v>#N/A</v>
      </c>
      <c r="U286" s="19" t="e">
        <f>VLOOKUP(S286,'Gift Options'!A:B,2,FALSE)</f>
        <v>#N/A</v>
      </c>
      <c r="V286" s="19" t="e">
        <f>VLOOKUP(S286,'Gift Options'!A:C,3,FALSE)</f>
        <v>#N/A</v>
      </c>
      <c r="Y286" s="19" t="e">
        <f>VLOOKUP(W286,'Gift Options'!A:B,2,FALSE)</f>
        <v>#N/A</v>
      </c>
      <c r="Z286" s="19" t="e">
        <f>VLOOKUP(W286,'Gift Options'!A:C,3,FALSE)</f>
        <v>#N/A</v>
      </c>
      <c r="AC286" s="19" t="e">
        <f>VLOOKUP(AA286,'Gift Options'!A:B,2,FALSE)</f>
        <v>#N/A</v>
      </c>
      <c r="AD286" s="19" t="e">
        <f>VLOOKUP(AA286,'Gift Options'!A:C,3,FALSE)</f>
        <v>#N/A</v>
      </c>
      <c r="AG286" s="19" t="e">
        <f>VLOOKUP(AE286,'Gift Options'!A:B,2,FALSE)</f>
        <v>#N/A</v>
      </c>
      <c r="AH286" s="19" t="e">
        <f>VLOOKUP(AE286,'Gift Options'!A:C,3,FALSE)</f>
        <v>#N/A</v>
      </c>
      <c r="AJ286" t="str">
        <f>IF(AI286="More than £125",'Delivery Options'!$B$6,IF(J286&gt;2,'Delivery Options'!$B$5,'Delivery Options'!$B$3))</f>
        <v>£4.95 ( Royal Mail, 48 hours)</v>
      </c>
      <c r="AK286" t="str">
        <f>IF(AI286="More than £125","",IF(J286&gt;2,"",'Delivery Options'!$B$4))</f>
        <v>£6.95 (DHL, Standard)</v>
      </c>
    </row>
    <row r="287" spans="13:37" x14ac:dyDescent="0.2">
      <c r="M287" s="19" t="e">
        <f>VLOOKUP(K287,'Gift Options'!A:B,2,FALSE)</f>
        <v>#N/A</v>
      </c>
      <c r="N287" s="19" t="e">
        <f>VLOOKUP(K287,'Gift Options'!A:C,3,FALSE)</f>
        <v>#N/A</v>
      </c>
      <c r="Q287" s="19" t="e">
        <f>VLOOKUP(O287,'Gift Options'!A:B,2,FALSE)</f>
        <v>#N/A</v>
      </c>
      <c r="R287" s="19" t="e">
        <f>VLOOKUP(O287,'Gift Options'!A:C,3,FALSE)</f>
        <v>#N/A</v>
      </c>
      <c r="U287" s="19" t="e">
        <f>VLOOKUP(S287,'Gift Options'!A:B,2,FALSE)</f>
        <v>#N/A</v>
      </c>
      <c r="V287" s="19" t="e">
        <f>VLOOKUP(S287,'Gift Options'!A:C,3,FALSE)</f>
        <v>#N/A</v>
      </c>
      <c r="Y287" s="19" t="e">
        <f>VLOOKUP(W287,'Gift Options'!A:B,2,FALSE)</f>
        <v>#N/A</v>
      </c>
      <c r="Z287" s="19" t="e">
        <f>VLOOKUP(W287,'Gift Options'!A:C,3,FALSE)</f>
        <v>#N/A</v>
      </c>
      <c r="AC287" s="19" t="e">
        <f>VLOOKUP(AA287,'Gift Options'!A:B,2,FALSE)</f>
        <v>#N/A</v>
      </c>
      <c r="AD287" s="19" t="e">
        <f>VLOOKUP(AA287,'Gift Options'!A:C,3,FALSE)</f>
        <v>#N/A</v>
      </c>
      <c r="AG287" s="19" t="e">
        <f>VLOOKUP(AE287,'Gift Options'!A:B,2,FALSE)</f>
        <v>#N/A</v>
      </c>
      <c r="AH287" s="19" t="e">
        <f>VLOOKUP(AE287,'Gift Options'!A:C,3,FALSE)</f>
        <v>#N/A</v>
      </c>
      <c r="AJ287" t="str">
        <f>IF(AI287="More than £125",'Delivery Options'!$B$6,IF(J287&gt;2,'Delivery Options'!$B$5,'Delivery Options'!$B$3))</f>
        <v>£4.95 ( Royal Mail, 48 hours)</v>
      </c>
      <c r="AK287" t="str">
        <f>IF(AI287="More than £125","",IF(J287&gt;2,"",'Delivery Options'!$B$4))</f>
        <v>£6.95 (DHL, Standard)</v>
      </c>
    </row>
    <row r="288" spans="13:37" x14ac:dyDescent="0.2">
      <c r="M288" s="19" t="e">
        <f>VLOOKUP(K288,'Gift Options'!A:B,2,FALSE)</f>
        <v>#N/A</v>
      </c>
      <c r="N288" s="19" t="e">
        <f>VLOOKUP(K288,'Gift Options'!A:C,3,FALSE)</f>
        <v>#N/A</v>
      </c>
      <c r="Q288" s="19" t="e">
        <f>VLOOKUP(O288,'Gift Options'!A:B,2,FALSE)</f>
        <v>#N/A</v>
      </c>
      <c r="R288" s="19" t="e">
        <f>VLOOKUP(O288,'Gift Options'!A:C,3,FALSE)</f>
        <v>#N/A</v>
      </c>
      <c r="U288" s="19" t="e">
        <f>VLOOKUP(S288,'Gift Options'!A:B,2,FALSE)</f>
        <v>#N/A</v>
      </c>
      <c r="V288" s="19" t="e">
        <f>VLOOKUP(S288,'Gift Options'!A:C,3,FALSE)</f>
        <v>#N/A</v>
      </c>
      <c r="Y288" s="19" t="e">
        <f>VLOOKUP(W288,'Gift Options'!A:B,2,FALSE)</f>
        <v>#N/A</v>
      </c>
      <c r="Z288" s="19" t="e">
        <f>VLOOKUP(W288,'Gift Options'!A:C,3,FALSE)</f>
        <v>#N/A</v>
      </c>
      <c r="AC288" s="19" t="e">
        <f>VLOOKUP(AA288,'Gift Options'!A:B,2,FALSE)</f>
        <v>#N/A</v>
      </c>
      <c r="AD288" s="19" t="e">
        <f>VLOOKUP(AA288,'Gift Options'!A:C,3,FALSE)</f>
        <v>#N/A</v>
      </c>
      <c r="AG288" s="19" t="e">
        <f>VLOOKUP(AE288,'Gift Options'!A:B,2,FALSE)</f>
        <v>#N/A</v>
      </c>
      <c r="AH288" s="19" t="e">
        <f>VLOOKUP(AE288,'Gift Options'!A:C,3,FALSE)</f>
        <v>#N/A</v>
      </c>
      <c r="AJ288" t="str">
        <f>IF(AI288="More than £125",'Delivery Options'!$B$6,IF(J288&gt;2,'Delivery Options'!$B$5,'Delivery Options'!$B$3))</f>
        <v>£4.95 ( Royal Mail, 48 hours)</v>
      </c>
      <c r="AK288" t="str">
        <f>IF(AI288="More than £125","",IF(J288&gt;2,"",'Delivery Options'!$B$4))</f>
        <v>£6.95 (DHL, Standard)</v>
      </c>
    </row>
    <row r="289" spans="13:37" x14ac:dyDescent="0.2">
      <c r="M289" s="19" t="e">
        <f>VLOOKUP(K289,'Gift Options'!A:B,2,FALSE)</f>
        <v>#N/A</v>
      </c>
      <c r="N289" s="19" t="e">
        <f>VLOOKUP(K289,'Gift Options'!A:C,3,FALSE)</f>
        <v>#N/A</v>
      </c>
      <c r="Q289" s="19" t="e">
        <f>VLOOKUP(O289,'Gift Options'!A:B,2,FALSE)</f>
        <v>#N/A</v>
      </c>
      <c r="R289" s="19" t="e">
        <f>VLOOKUP(O289,'Gift Options'!A:C,3,FALSE)</f>
        <v>#N/A</v>
      </c>
      <c r="U289" s="19" t="e">
        <f>VLOOKUP(S289,'Gift Options'!A:B,2,FALSE)</f>
        <v>#N/A</v>
      </c>
      <c r="V289" s="19" t="e">
        <f>VLOOKUP(S289,'Gift Options'!A:C,3,FALSE)</f>
        <v>#N/A</v>
      </c>
      <c r="Y289" s="19" t="e">
        <f>VLOOKUP(W289,'Gift Options'!A:B,2,FALSE)</f>
        <v>#N/A</v>
      </c>
      <c r="Z289" s="19" t="e">
        <f>VLOOKUP(W289,'Gift Options'!A:C,3,FALSE)</f>
        <v>#N/A</v>
      </c>
      <c r="AC289" s="19" t="e">
        <f>VLOOKUP(AA289,'Gift Options'!A:B,2,FALSE)</f>
        <v>#N/A</v>
      </c>
      <c r="AD289" s="19" t="e">
        <f>VLOOKUP(AA289,'Gift Options'!A:C,3,FALSE)</f>
        <v>#N/A</v>
      </c>
      <c r="AG289" s="19" t="e">
        <f>VLOOKUP(AE289,'Gift Options'!A:B,2,FALSE)</f>
        <v>#N/A</v>
      </c>
      <c r="AH289" s="19" t="e">
        <f>VLOOKUP(AE289,'Gift Options'!A:C,3,FALSE)</f>
        <v>#N/A</v>
      </c>
      <c r="AJ289" t="str">
        <f>IF(AI289="More than £125",'Delivery Options'!$B$6,IF(J289&gt;2,'Delivery Options'!$B$5,'Delivery Options'!$B$3))</f>
        <v>£4.95 ( Royal Mail, 48 hours)</v>
      </c>
      <c r="AK289" t="str">
        <f>IF(AI289="More than £125","",IF(J289&gt;2,"",'Delivery Options'!$B$4))</f>
        <v>£6.95 (DHL, Standard)</v>
      </c>
    </row>
    <row r="290" spans="13:37" x14ac:dyDescent="0.2">
      <c r="M290" s="19" t="e">
        <f>VLOOKUP(K290,'Gift Options'!A:B,2,FALSE)</f>
        <v>#N/A</v>
      </c>
      <c r="N290" s="19" t="e">
        <f>VLOOKUP(K290,'Gift Options'!A:C,3,FALSE)</f>
        <v>#N/A</v>
      </c>
      <c r="Q290" s="19" t="e">
        <f>VLOOKUP(O290,'Gift Options'!A:B,2,FALSE)</f>
        <v>#N/A</v>
      </c>
      <c r="R290" s="19" t="e">
        <f>VLOOKUP(O290,'Gift Options'!A:C,3,FALSE)</f>
        <v>#N/A</v>
      </c>
      <c r="U290" s="19" t="e">
        <f>VLOOKUP(S290,'Gift Options'!A:B,2,FALSE)</f>
        <v>#N/A</v>
      </c>
      <c r="V290" s="19" t="e">
        <f>VLOOKUP(S290,'Gift Options'!A:C,3,FALSE)</f>
        <v>#N/A</v>
      </c>
      <c r="Y290" s="19" t="e">
        <f>VLOOKUP(W290,'Gift Options'!A:B,2,FALSE)</f>
        <v>#N/A</v>
      </c>
      <c r="Z290" s="19" t="e">
        <f>VLOOKUP(W290,'Gift Options'!A:C,3,FALSE)</f>
        <v>#N/A</v>
      </c>
      <c r="AC290" s="19" t="e">
        <f>VLOOKUP(AA290,'Gift Options'!A:B,2,FALSE)</f>
        <v>#N/A</v>
      </c>
      <c r="AD290" s="19" t="e">
        <f>VLOOKUP(AA290,'Gift Options'!A:C,3,FALSE)</f>
        <v>#N/A</v>
      </c>
      <c r="AG290" s="19" t="e">
        <f>VLOOKUP(AE290,'Gift Options'!A:B,2,FALSE)</f>
        <v>#N/A</v>
      </c>
      <c r="AH290" s="19" t="e">
        <f>VLOOKUP(AE290,'Gift Options'!A:C,3,FALSE)</f>
        <v>#N/A</v>
      </c>
      <c r="AJ290" t="str">
        <f>IF(AI290="More than £125",'Delivery Options'!$B$6,IF(J290&gt;2,'Delivery Options'!$B$5,'Delivery Options'!$B$3))</f>
        <v>£4.95 ( Royal Mail, 48 hours)</v>
      </c>
      <c r="AK290" t="str">
        <f>IF(AI290="More than £125","",IF(J290&gt;2,"",'Delivery Options'!$B$4))</f>
        <v>£6.95 (DHL, Standard)</v>
      </c>
    </row>
    <row r="291" spans="13:37" x14ac:dyDescent="0.2">
      <c r="M291" s="19" t="e">
        <f>VLOOKUP(K291,'Gift Options'!A:B,2,FALSE)</f>
        <v>#N/A</v>
      </c>
      <c r="N291" s="19" t="e">
        <f>VLOOKUP(K291,'Gift Options'!A:C,3,FALSE)</f>
        <v>#N/A</v>
      </c>
      <c r="Q291" s="19" t="e">
        <f>VLOOKUP(O291,'Gift Options'!A:B,2,FALSE)</f>
        <v>#N/A</v>
      </c>
      <c r="R291" s="19" t="e">
        <f>VLOOKUP(O291,'Gift Options'!A:C,3,FALSE)</f>
        <v>#N/A</v>
      </c>
      <c r="U291" s="19" t="e">
        <f>VLOOKUP(S291,'Gift Options'!A:B,2,FALSE)</f>
        <v>#N/A</v>
      </c>
      <c r="V291" s="19" t="e">
        <f>VLOOKUP(S291,'Gift Options'!A:C,3,FALSE)</f>
        <v>#N/A</v>
      </c>
      <c r="Y291" s="19" t="e">
        <f>VLOOKUP(W291,'Gift Options'!A:B,2,FALSE)</f>
        <v>#N/A</v>
      </c>
      <c r="Z291" s="19" t="e">
        <f>VLOOKUP(W291,'Gift Options'!A:C,3,FALSE)</f>
        <v>#N/A</v>
      </c>
      <c r="AC291" s="19" t="e">
        <f>VLOOKUP(AA291,'Gift Options'!A:B,2,FALSE)</f>
        <v>#N/A</v>
      </c>
      <c r="AD291" s="19" t="e">
        <f>VLOOKUP(AA291,'Gift Options'!A:C,3,FALSE)</f>
        <v>#N/A</v>
      </c>
      <c r="AG291" s="19" t="e">
        <f>VLOOKUP(AE291,'Gift Options'!A:B,2,FALSE)</f>
        <v>#N/A</v>
      </c>
      <c r="AH291" s="19" t="e">
        <f>VLOOKUP(AE291,'Gift Options'!A:C,3,FALSE)</f>
        <v>#N/A</v>
      </c>
      <c r="AJ291" t="str">
        <f>IF(AI291="More than £125",'Delivery Options'!$B$6,IF(J291&gt;2,'Delivery Options'!$B$5,'Delivery Options'!$B$3))</f>
        <v>£4.95 ( Royal Mail, 48 hours)</v>
      </c>
      <c r="AK291" t="str">
        <f>IF(AI291="More than £125","",IF(J291&gt;2,"",'Delivery Options'!$B$4))</f>
        <v>£6.95 (DHL, Standard)</v>
      </c>
    </row>
    <row r="292" spans="13:37" x14ac:dyDescent="0.2">
      <c r="M292" s="19" t="e">
        <f>VLOOKUP(K292,'Gift Options'!A:B,2,FALSE)</f>
        <v>#N/A</v>
      </c>
      <c r="N292" s="19" t="e">
        <f>VLOOKUP(K292,'Gift Options'!A:C,3,FALSE)</f>
        <v>#N/A</v>
      </c>
      <c r="Q292" s="19" t="e">
        <f>VLOOKUP(O292,'Gift Options'!A:B,2,FALSE)</f>
        <v>#N/A</v>
      </c>
      <c r="R292" s="19" t="e">
        <f>VLOOKUP(O292,'Gift Options'!A:C,3,FALSE)</f>
        <v>#N/A</v>
      </c>
      <c r="U292" s="19" t="e">
        <f>VLOOKUP(S292,'Gift Options'!A:B,2,FALSE)</f>
        <v>#N/A</v>
      </c>
      <c r="V292" s="19" t="e">
        <f>VLOOKUP(S292,'Gift Options'!A:C,3,FALSE)</f>
        <v>#N/A</v>
      </c>
      <c r="Y292" s="19" t="e">
        <f>VLOOKUP(W292,'Gift Options'!A:B,2,FALSE)</f>
        <v>#N/A</v>
      </c>
      <c r="Z292" s="19" t="e">
        <f>VLOOKUP(W292,'Gift Options'!A:C,3,FALSE)</f>
        <v>#N/A</v>
      </c>
      <c r="AC292" s="19" t="e">
        <f>VLOOKUP(AA292,'Gift Options'!A:B,2,FALSE)</f>
        <v>#N/A</v>
      </c>
      <c r="AD292" s="19" t="e">
        <f>VLOOKUP(AA292,'Gift Options'!A:C,3,FALSE)</f>
        <v>#N/A</v>
      </c>
      <c r="AG292" s="19" t="e">
        <f>VLOOKUP(AE292,'Gift Options'!A:B,2,FALSE)</f>
        <v>#N/A</v>
      </c>
      <c r="AH292" s="19" t="e">
        <f>VLOOKUP(AE292,'Gift Options'!A:C,3,FALSE)</f>
        <v>#N/A</v>
      </c>
      <c r="AJ292" t="str">
        <f>IF(AI292="More than £125",'Delivery Options'!$B$6,IF(J292&gt;2,'Delivery Options'!$B$5,'Delivery Options'!$B$3))</f>
        <v>£4.95 ( Royal Mail, 48 hours)</v>
      </c>
      <c r="AK292" t="str">
        <f>IF(AI292="More than £125","",IF(J292&gt;2,"",'Delivery Options'!$B$4))</f>
        <v>£6.95 (DHL, Standard)</v>
      </c>
    </row>
    <row r="293" spans="13:37" x14ac:dyDescent="0.2">
      <c r="M293" s="19" t="e">
        <f>VLOOKUP(K293,'Gift Options'!A:B,2,FALSE)</f>
        <v>#N/A</v>
      </c>
      <c r="N293" s="19" t="e">
        <f>VLOOKUP(K293,'Gift Options'!A:C,3,FALSE)</f>
        <v>#N/A</v>
      </c>
      <c r="Q293" s="19" t="e">
        <f>VLOOKUP(O293,'Gift Options'!A:B,2,FALSE)</f>
        <v>#N/A</v>
      </c>
      <c r="R293" s="19" t="e">
        <f>VLOOKUP(O293,'Gift Options'!A:C,3,FALSE)</f>
        <v>#N/A</v>
      </c>
      <c r="U293" s="19" t="e">
        <f>VLOOKUP(S293,'Gift Options'!A:B,2,FALSE)</f>
        <v>#N/A</v>
      </c>
      <c r="V293" s="19" t="e">
        <f>VLOOKUP(S293,'Gift Options'!A:C,3,FALSE)</f>
        <v>#N/A</v>
      </c>
      <c r="Y293" s="19" t="e">
        <f>VLOOKUP(W293,'Gift Options'!A:B,2,FALSE)</f>
        <v>#N/A</v>
      </c>
      <c r="Z293" s="19" t="e">
        <f>VLOOKUP(W293,'Gift Options'!A:C,3,FALSE)</f>
        <v>#N/A</v>
      </c>
      <c r="AC293" s="19" t="e">
        <f>VLOOKUP(AA293,'Gift Options'!A:B,2,FALSE)</f>
        <v>#N/A</v>
      </c>
      <c r="AD293" s="19" t="e">
        <f>VLOOKUP(AA293,'Gift Options'!A:C,3,FALSE)</f>
        <v>#N/A</v>
      </c>
      <c r="AG293" s="19" t="e">
        <f>VLOOKUP(AE293,'Gift Options'!A:B,2,FALSE)</f>
        <v>#N/A</v>
      </c>
      <c r="AH293" s="19" t="e">
        <f>VLOOKUP(AE293,'Gift Options'!A:C,3,FALSE)</f>
        <v>#N/A</v>
      </c>
      <c r="AJ293" t="str">
        <f>IF(AI293="More than £125",'Delivery Options'!$B$6,IF(J293&gt;2,'Delivery Options'!$B$5,'Delivery Options'!$B$3))</f>
        <v>£4.95 ( Royal Mail, 48 hours)</v>
      </c>
      <c r="AK293" t="str">
        <f>IF(AI293="More than £125","",IF(J293&gt;2,"",'Delivery Options'!$B$4))</f>
        <v>£6.95 (DHL, Standard)</v>
      </c>
    </row>
    <row r="294" spans="13:37" x14ac:dyDescent="0.2">
      <c r="M294" s="19" t="e">
        <f>VLOOKUP(K294,'Gift Options'!A:B,2,FALSE)</f>
        <v>#N/A</v>
      </c>
      <c r="N294" s="19" t="e">
        <f>VLOOKUP(K294,'Gift Options'!A:C,3,FALSE)</f>
        <v>#N/A</v>
      </c>
      <c r="Q294" s="19" t="e">
        <f>VLOOKUP(O294,'Gift Options'!A:B,2,FALSE)</f>
        <v>#N/A</v>
      </c>
      <c r="R294" s="19" t="e">
        <f>VLOOKUP(O294,'Gift Options'!A:C,3,FALSE)</f>
        <v>#N/A</v>
      </c>
      <c r="U294" s="19" t="e">
        <f>VLOOKUP(S294,'Gift Options'!A:B,2,FALSE)</f>
        <v>#N/A</v>
      </c>
      <c r="V294" s="19" t="e">
        <f>VLOOKUP(S294,'Gift Options'!A:C,3,FALSE)</f>
        <v>#N/A</v>
      </c>
      <c r="Y294" s="19" t="e">
        <f>VLOOKUP(W294,'Gift Options'!A:B,2,FALSE)</f>
        <v>#N/A</v>
      </c>
      <c r="Z294" s="19" t="e">
        <f>VLOOKUP(W294,'Gift Options'!A:C,3,FALSE)</f>
        <v>#N/A</v>
      </c>
      <c r="AC294" s="19" t="e">
        <f>VLOOKUP(AA294,'Gift Options'!A:B,2,FALSE)</f>
        <v>#N/A</v>
      </c>
      <c r="AD294" s="19" t="e">
        <f>VLOOKUP(AA294,'Gift Options'!A:C,3,FALSE)</f>
        <v>#N/A</v>
      </c>
      <c r="AG294" s="19" t="e">
        <f>VLOOKUP(AE294,'Gift Options'!A:B,2,FALSE)</f>
        <v>#N/A</v>
      </c>
      <c r="AH294" s="19" t="e">
        <f>VLOOKUP(AE294,'Gift Options'!A:C,3,FALSE)</f>
        <v>#N/A</v>
      </c>
      <c r="AJ294" t="str">
        <f>IF(AI294="More than £125",'Delivery Options'!$B$6,IF(J294&gt;2,'Delivery Options'!$B$5,'Delivery Options'!$B$3))</f>
        <v>£4.95 ( Royal Mail, 48 hours)</v>
      </c>
      <c r="AK294" t="str">
        <f>IF(AI294="More than £125","",IF(J294&gt;2,"",'Delivery Options'!$B$4))</f>
        <v>£6.95 (DHL, Standard)</v>
      </c>
    </row>
    <row r="295" spans="13:37" x14ac:dyDescent="0.2">
      <c r="M295" s="19" t="e">
        <f>VLOOKUP(K295,'Gift Options'!A:B,2,FALSE)</f>
        <v>#N/A</v>
      </c>
      <c r="N295" s="19" t="e">
        <f>VLOOKUP(K295,'Gift Options'!A:C,3,FALSE)</f>
        <v>#N/A</v>
      </c>
      <c r="Q295" s="19" t="e">
        <f>VLOOKUP(O295,'Gift Options'!A:B,2,FALSE)</f>
        <v>#N/A</v>
      </c>
      <c r="R295" s="19" t="e">
        <f>VLOOKUP(O295,'Gift Options'!A:C,3,FALSE)</f>
        <v>#N/A</v>
      </c>
      <c r="U295" s="19" t="e">
        <f>VLOOKUP(S295,'Gift Options'!A:B,2,FALSE)</f>
        <v>#N/A</v>
      </c>
      <c r="V295" s="19" t="e">
        <f>VLOOKUP(S295,'Gift Options'!A:C,3,FALSE)</f>
        <v>#N/A</v>
      </c>
      <c r="Y295" s="19" t="e">
        <f>VLOOKUP(W295,'Gift Options'!A:B,2,FALSE)</f>
        <v>#N/A</v>
      </c>
      <c r="Z295" s="19" t="e">
        <f>VLOOKUP(W295,'Gift Options'!A:C,3,FALSE)</f>
        <v>#N/A</v>
      </c>
      <c r="AC295" s="19" t="e">
        <f>VLOOKUP(AA295,'Gift Options'!A:B,2,FALSE)</f>
        <v>#N/A</v>
      </c>
      <c r="AD295" s="19" t="e">
        <f>VLOOKUP(AA295,'Gift Options'!A:C,3,FALSE)</f>
        <v>#N/A</v>
      </c>
      <c r="AG295" s="19" t="e">
        <f>VLOOKUP(AE295,'Gift Options'!A:B,2,FALSE)</f>
        <v>#N/A</v>
      </c>
      <c r="AH295" s="19" t="e">
        <f>VLOOKUP(AE295,'Gift Options'!A:C,3,FALSE)</f>
        <v>#N/A</v>
      </c>
      <c r="AJ295" t="str">
        <f>IF(AI295="More than £125",'Delivery Options'!$B$6,IF(J295&gt;2,'Delivery Options'!$B$5,'Delivery Options'!$B$3))</f>
        <v>£4.95 ( Royal Mail, 48 hours)</v>
      </c>
      <c r="AK295" t="str">
        <f>IF(AI295="More than £125","",IF(J295&gt;2,"",'Delivery Options'!$B$4))</f>
        <v>£6.95 (DHL, Standard)</v>
      </c>
    </row>
    <row r="296" spans="13:37" x14ac:dyDescent="0.2">
      <c r="M296" s="19" t="e">
        <f>VLOOKUP(K296,'Gift Options'!A:B,2,FALSE)</f>
        <v>#N/A</v>
      </c>
      <c r="N296" s="19" t="e">
        <f>VLOOKUP(K296,'Gift Options'!A:C,3,FALSE)</f>
        <v>#N/A</v>
      </c>
      <c r="Q296" s="19" t="e">
        <f>VLOOKUP(O296,'Gift Options'!A:B,2,FALSE)</f>
        <v>#N/A</v>
      </c>
      <c r="R296" s="19" t="e">
        <f>VLOOKUP(O296,'Gift Options'!A:C,3,FALSE)</f>
        <v>#N/A</v>
      </c>
      <c r="U296" s="19" t="e">
        <f>VLOOKUP(S296,'Gift Options'!A:B,2,FALSE)</f>
        <v>#N/A</v>
      </c>
      <c r="V296" s="19" t="e">
        <f>VLOOKUP(S296,'Gift Options'!A:C,3,FALSE)</f>
        <v>#N/A</v>
      </c>
      <c r="Y296" s="19" t="e">
        <f>VLOOKUP(W296,'Gift Options'!A:B,2,FALSE)</f>
        <v>#N/A</v>
      </c>
      <c r="Z296" s="19" t="e">
        <f>VLOOKUP(W296,'Gift Options'!A:C,3,FALSE)</f>
        <v>#N/A</v>
      </c>
      <c r="AC296" s="19" t="e">
        <f>VLOOKUP(AA296,'Gift Options'!A:B,2,FALSE)</f>
        <v>#N/A</v>
      </c>
      <c r="AD296" s="19" t="e">
        <f>VLOOKUP(AA296,'Gift Options'!A:C,3,FALSE)</f>
        <v>#N/A</v>
      </c>
      <c r="AG296" s="19" t="e">
        <f>VLOOKUP(AE296,'Gift Options'!A:B,2,FALSE)</f>
        <v>#N/A</v>
      </c>
      <c r="AH296" s="19" t="e">
        <f>VLOOKUP(AE296,'Gift Options'!A:C,3,FALSE)</f>
        <v>#N/A</v>
      </c>
      <c r="AJ296" t="str">
        <f>IF(AI296="More than £125",'Delivery Options'!$B$6,IF(J296&gt;2,'Delivery Options'!$B$5,'Delivery Options'!$B$3))</f>
        <v>£4.95 ( Royal Mail, 48 hours)</v>
      </c>
      <c r="AK296" t="str">
        <f>IF(AI296="More than £125","",IF(J296&gt;2,"",'Delivery Options'!$B$4))</f>
        <v>£6.95 (DHL, Standard)</v>
      </c>
    </row>
    <row r="297" spans="13:37" x14ac:dyDescent="0.2">
      <c r="M297" s="19" t="e">
        <f>VLOOKUP(K297,'Gift Options'!A:B,2,FALSE)</f>
        <v>#N/A</v>
      </c>
      <c r="N297" s="19" t="e">
        <f>VLOOKUP(K297,'Gift Options'!A:C,3,FALSE)</f>
        <v>#N/A</v>
      </c>
      <c r="Q297" s="19" t="e">
        <f>VLOOKUP(O297,'Gift Options'!A:B,2,FALSE)</f>
        <v>#N/A</v>
      </c>
      <c r="R297" s="19" t="e">
        <f>VLOOKUP(O297,'Gift Options'!A:C,3,FALSE)</f>
        <v>#N/A</v>
      </c>
      <c r="U297" s="19" t="e">
        <f>VLOOKUP(S297,'Gift Options'!A:B,2,FALSE)</f>
        <v>#N/A</v>
      </c>
      <c r="V297" s="19" t="e">
        <f>VLOOKUP(S297,'Gift Options'!A:C,3,FALSE)</f>
        <v>#N/A</v>
      </c>
      <c r="Y297" s="19" t="e">
        <f>VLOOKUP(W297,'Gift Options'!A:B,2,FALSE)</f>
        <v>#N/A</v>
      </c>
      <c r="Z297" s="19" t="e">
        <f>VLOOKUP(W297,'Gift Options'!A:C,3,FALSE)</f>
        <v>#N/A</v>
      </c>
      <c r="AC297" s="19" t="e">
        <f>VLOOKUP(AA297,'Gift Options'!A:B,2,FALSE)</f>
        <v>#N/A</v>
      </c>
      <c r="AD297" s="19" t="e">
        <f>VLOOKUP(AA297,'Gift Options'!A:C,3,FALSE)</f>
        <v>#N/A</v>
      </c>
      <c r="AG297" s="19" t="e">
        <f>VLOOKUP(AE297,'Gift Options'!A:B,2,FALSE)</f>
        <v>#N/A</v>
      </c>
      <c r="AH297" s="19" t="e">
        <f>VLOOKUP(AE297,'Gift Options'!A:C,3,FALSE)</f>
        <v>#N/A</v>
      </c>
      <c r="AJ297" t="str">
        <f>IF(AI297="More than £125",'Delivery Options'!$B$6,IF(J297&gt;2,'Delivery Options'!$B$5,'Delivery Options'!$B$3))</f>
        <v>£4.95 ( Royal Mail, 48 hours)</v>
      </c>
      <c r="AK297" t="str">
        <f>IF(AI297="More than £125","",IF(J297&gt;2,"",'Delivery Options'!$B$4))</f>
        <v>£6.95 (DHL, Standard)</v>
      </c>
    </row>
    <row r="298" spans="13:37" x14ac:dyDescent="0.2">
      <c r="M298" s="19" t="e">
        <f>VLOOKUP(K298,'Gift Options'!A:B,2,FALSE)</f>
        <v>#N/A</v>
      </c>
      <c r="N298" s="19" t="e">
        <f>VLOOKUP(K298,'Gift Options'!A:C,3,FALSE)</f>
        <v>#N/A</v>
      </c>
      <c r="Q298" s="19" t="e">
        <f>VLOOKUP(O298,'Gift Options'!A:B,2,FALSE)</f>
        <v>#N/A</v>
      </c>
      <c r="R298" s="19" t="e">
        <f>VLOOKUP(O298,'Gift Options'!A:C,3,FALSE)</f>
        <v>#N/A</v>
      </c>
      <c r="U298" s="19" t="e">
        <f>VLOOKUP(S298,'Gift Options'!A:B,2,FALSE)</f>
        <v>#N/A</v>
      </c>
      <c r="V298" s="19" t="e">
        <f>VLOOKUP(S298,'Gift Options'!A:C,3,FALSE)</f>
        <v>#N/A</v>
      </c>
      <c r="Y298" s="19" t="e">
        <f>VLOOKUP(W298,'Gift Options'!A:B,2,FALSE)</f>
        <v>#N/A</v>
      </c>
      <c r="Z298" s="19" t="e">
        <f>VLOOKUP(W298,'Gift Options'!A:C,3,FALSE)</f>
        <v>#N/A</v>
      </c>
      <c r="AC298" s="19" t="e">
        <f>VLOOKUP(AA298,'Gift Options'!A:B,2,FALSE)</f>
        <v>#N/A</v>
      </c>
      <c r="AD298" s="19" t="e">
        <f>VLOOKUP(AA298,'Gift Options'!A:C,3,FALSE)</f>
        <v>#N/A</v>
      </c>
      <c r="AG298" s="19" t="e">
        <f>VLOOKUP(AE298,'Gift Options'!A:B,2,FALSE)</f>
        <v>#N/A</v>
      </c>
      <c r="AH298" s="19" t="e">
        <f>VLOOKUP(AE298,'Gift Options'!A:C,3,FALSE)</f>
        <v>#N/A</v>
      </c>
      <c r="AJ298" t="str">
        <f>IF(AI298="More than £125",'Delivery Options'!$B$6,IF(J298&gt;2,'Delivery Options'!$B$5,'Delivery Options'!$B$3))</f>
        <v>£4.95 ( Royal Mail, 48 hours)</v>
      </c>
      <c r="AK298" t="str">
        <f>IF(AI298="More than £125","",IF(J298&gt;2,"",'Delivery Options'!$B$4))</f>
        <v>£6.95 (DHL, Standard)</v>
      </c>
    </row>
    <row r="299" spans="13:37" x14ac:dyDescent="0.2">
      <c r="M299" s="19" t="e">
        <f>VLOOKUP(K299,'Gift Options'!A:B,2,FALSE)</f>
        <v>#N/A</v>
      </c>
      <c r="N299" s="19" t="e">
        <f>VLOOKUP(K299,'Gift Options'!A:C,3,FALSE)</f>
        <v>#N/A</v>
      </c>
      <c r="Q299" s="19" t="e">
        <f>VLOOKUP(O299,'Gift Options'!A:B,2,FALSE)</f>
        <v>#N/A</v>
      </c>
      <c r="R299" s="19" t="e">
        <f>VLOOKUP(O299,'Gift Options'!A:C,3,FALSE)</f>
        <v>#N/A</v>
      </c>
      <c r="U299" s="19" t="e">
        <f>VLOOKUP(S299,'Gift Options'!A:B,2,FALSE)</f>
        <v>#N/A</v>
      </c>
      <c r="V299" s="19" t="e">
        <f>VLOOKUP(S299,'Gift Options'!A:C,3,FALSE)</f>
        <v>#N/A</v>
      </c>
      <c r="Y299" s="19" t="e">
        <f>VLOOKUP(W299,'Gift Options'!A:B,2,FALSE)</f>
        <v>#N/A</v>
      </c>
      <c r="Z299" s="19" t="e">
        <f>VLOOKUP(W299,'Gift Options'!A:C,3,FALSE)</f>
        <v>#N/A</v>
      </c>
      <c r="AC299" s="19" t="e">
        <f>VLOOKUP(AA299,'Gift Options'!A:B,2,FALSE)</f>
        <v>#N/A</v>
      </c>
      <c r="AD299" s="19" t="e">
        <f>VLOOKUP(AA299,'Gift Options'!A:C,3,FALSE)</f>
        <v>#N/A</v>
      </c>
      <c r="AG299" s="19" t="e">
        <f>VLOOKUP(AE299,'Gift Options'!A:B,2,FALSE)</f>
        <v>#N/A</v>
      </c>
      <c r="AH299" s="19" t="e">
        <f>VLOOKUP(AE299,'Gift Options'!A:C,3,FALSE)</f>
        <v>#N/A</v>
      </c>
      <c r="AJ299" t="str">
        <f>IF(AI299="More than £125",'Delivery Options'!$B$6,IF(J299&gt;2,'Delivery Options'!$B$5,'Delivery Options'!$B$3))</f>
        <v>£4.95 ( Royal Mail, 48 hours)</v>
      </c>
      <c r="AK299" t="str">
        <f>IF(AI299="More than £125","",IF(J299&gt;2,"",'Delivery Options'!$B$4))</f>
        <v>£6.95 (DHL, Standard)</v>
      </c>
    </row>
    <row r="300" spans="13:37" x14ac:dyDescent="0.2">
      <c r="M300" s="19" t="e">
        <f>VLOOKUP(K300,'Gift Options'!A:B,2,FALSE)</f>
        <v>#N/A</v>
      </c>
      <c r="N300" s="19" t="e">
        <f>VLOOKUP(K300,'Gift Options'!A:C,3,FALSE)</f>
        <v>#N/A</v>
      </c>
      <c r="Q300" s="19" t="e">
        <f>VLOOKUP(O300,'Gift Options'!A:B,2,FALSE)</f>
        <v>#N/A</v>
      </c>
      <c r="R300" s="19" t="e">
        <f>VLOOKUP(O300,'Gift Options'!A:C,3,FALSE)</f>
        <v>#N/A</v>
      </c>
      <c r="U300" s="19" t="e">
        <f>VLOOKUP(S300,'Gift Options'!A:B,2,FALSE)</f>
        <v>#N/A</v>
      </c>
      <c r="V300" s="19" t="e">
        <f>VLOOKUP(S300,'Gift Options'!A:C,3,FALSE)</f>
        <v>#N/A</v>
      </c>
      <c r="Y300" s="19" t="e">
        <f>VLOOKUP(W300,'Gift Options'!A:B,2,FALSE)</f>
        <v>#N/A</v>
      </c>
      <c r="Z300" s="19" t="e">
        <f>VLOOKUP(W300,'Gift Options'!A:C,3,FALSE)</f>
        <v>#N/A</v>
      </c>
      <c r="AC300" s="19" t="e">
        <f>VLOOKUP(AA300,'Gift Options'!A:B,2,FALSE)</f>
        <v>#N/A</v>
      </c>
      <c r="AD300" s="19" t="e">
        <f>VLOOKUP(AA300,'Gift Options'!A:C,3,FALSE)</f>
        <v>#N/A</v>
      </c>
      <c r="AG300" s="19" t="e">
        <f>VLOOKUP(AE300,'Gift Options'!A:B,2,FALSE)</f>
        <v>#N/A</v>
      </c>
      <c r="AH300" s="19" t="e">
        <f>VLOOKUP(AE300,'Gift Options'!A:C,3,FALSE)</f>
        <v>#N/A</v>
      </c>
      <c r="AJ300" t="str">
        <f>IF(AI300="More than £125",'Delivery Options'!$B$6,IF(J300&gt;2,'Delivery Options'!$B$5,'Delivery Options'!$B$3))</f>
        <v>£4.95 ( Royal Mail, 48 hours)</v>
      </c>
      <c r="AK300" t="str">
        <f>IF(AI300="More than £125","",IF(J300&gt;2,"",'Delivery Options'!$B$4))</f>
        <v>£6.95 (DHL, Standard)</v>
      </c>
    </row>
    <row r="301" spans="13:37" x14ac:dyDescent="0.2">
      <c r="M301" s="19" t="e">
        <f>VLOOKUP(K301,'Gift Options'!A:B,2,FALSE)</f>
        <v>#N/A</v>
      </c>
      <c r="N301" s="19" t="e">
        <f>VLOOKUP(K301,'Gift Options'!A:C,3,FALSE)</f>
        <v>#N/A</v>
      </c>
      <c r="Q301" s="19" t="e">
        <f>VLOOKUP(O301,'Gift Options'!A:B,2,FALSE)</f>
        <v>#N/A</v>
      </c>
      <c r="R301" s="19" t="e">
        <f>VLOOKUP(O301,'Gift Options'!A:C,3,FALSE)</f>
        <v>#N/A</v>
      </c>
      <c r="U301" s="19" t="e">
        <f>VLOOKUP(S301,'Gift Options'!A:B,2,FALSE)</f>
        <v>#N/A</v>
      </c>
      <c r="V301" s="19" t="e">
        <f>VLOOKUP(S301,'Gift Options'!A:C,3,FALSE)</f>
        <v>#N/A</v>
      </c>
      <c r="Y301" s="19" t="e">
        <f>VLOOKUP(W301,'Gift Options'!A:B,2,FALSE)</f>
        <v>#N/A</v>
      </c>
      <c r="Z301" s="19" t="e">
        <f>VLOOKUP(W301,'Gift Options'!A:C,3,FALSE)</f>
        <v>#N/A</v>
      </c>
      <c r="AC301" s="19" t="e">
        <f>VLOOKUP(AA301,'Gift Options'!A:B,2,FALSE)</f>
        <v>#N/A</v>
      </c>
      <c r="AD301" s="19" t="e">
        <f>VLOOKUP(AA301,'Gift Options'!A:C,3,FALSE)</f>
        <v>#N/A</v>
      </c>
      <c r="AG301" s="19" t="e">
        <f>VLOOKUP(AE301,'Gift Options'!A:B,2,FALSE)</f>
        <v>#N/A</v>
      </c>
      <c r="AH301" s="19" t="e">
        <f>VLOOKUP(AE301,'Gift Options'!A:C,3,FALSE)</f>
        <v>#N/A</v>
      </c>
      <c r="AJ301" t="str">
        <f>IF(AI301="More than £125",'Delivery Options'!$B$6,IF(J301&gt;2,'Delivery Options'!$B$5,'Delivery Options'!$B$3))</f>
        <v>£4.95 ( Royal Mail, 48 hours)</v>
      </c>
      <c r="AK301" t="str">
        <f>IF(AI301="More than £125","",IF(J301&gt;2,"",'Delivery Options'!$B$4))</f>
        <v>£6.95 (DHL, Standard)</v>
      </c>
    </row>
    <row r="302" spans="13:37" x14ac:dyDescent="0.2">
      <c r="M302" s="19" t="e">
        <f>VLOOKUP(K302,'Gift Options'!A:B,2,FALSE)</f>
        <v>#N/A</v>
      </c>
      <c r="N302" s="19" t="e">
        <f>VLOOKUP(K302,'Gift Options'!A:C,3,FALSE)</f>
        <v>#N/A</v>
      </c>
      <c r="Q302" s="19" t="e">
        <f>VLOOKUP(O302,'Gift Options'!A:B,2,FALSE)</f>
        <v>#N/A</v>
      </c>
      <c r="R302" s="19" t="e">
        <f>VLOOKUP(O302,'Gift Options'!A:C,3,FALSE)</f>
        <v>#N/A</v>
      </c>
      <c r="U302" s="19" t="e">
        <f>VLOOKUP(S302,'Gift Options'!A:B,2,FALSE)</f>
        <v>#N/A</v>
      </c>
      <c r="V302" s="19" t="e">
        <f>VLOOKUP(S302,'Gift Options'!A:C,3,FALSE)</f>
        <v>#N/A</v>
      </c>
      <c r="Y302" s="19" t="e">
        <f>VLOOKUP(W302,'Gift Options'!A:B,2,FALSE)</f>
        <v>#N/A</v>
      </c>
      <c r="Z302" s="19" t="e">
        <f>VLOOKUP(W302,'Gift Options'!A:C,3,FALSE)</f>
        <v>#N/A</v>
      </c>
      <c r="AC302" s="19" t="e">
        <f>VLOOKUP(AA302,'Gift Options'!A:B,2,FALSE)</f>
        <v>#N/A</v>
      </c>
      <c r="AD302" s="19" t="e">
        <f>VLOOKUP(AA302,'Gift Options'!A:C,3,FALSE)</f>
        <v>#N/A</v>
      </c>
      <c r="AG302" s="19" t="e">
        <f>VLOOKUP(AE302,'Gift Options'!A:B,2,FALSE)</f>
        <v>#N/A</v>
      </c>
      <c r="AH302" s="19" t="e">
        <f>VLOOKUP(AE302,'Gift Options'!A:C,3,FALSE)</f>
        <v>#N/A</v>
      </c>
      <c r="AJ302" t="str">
        <f>IF(AI302="More than £125",'Delivery Options'!$B$6,IF(J302&gt;2,'Delivery Options'!$B$5,'Delivery Options'!$B$3))</f>
        <v>£4.95 ( Royal Mail, 48 hours)</v>
      </c>
      <c r="AK302" t="str">
        <f>IF(AI302="More than £125","",IF(J302&gt;2,"",'Delivery Options'!$B$4))</f>
        <v>£6.95 (DHL, Standard)</v>
      </c>
    </row>
    <row r="303" spans="13:37" x14ac:dyDescent="0.2">
      <c r="M303" s="19" t="e">
        <f>VLOOKUP(K303,'Gift Options'!A:B,2,FALSE)</f>
        <v>#N/A</v>
      </c>
      <c r="N303" s="19" t="e">
        <f>VLOOKUP(K303,'Gift Options'!A:C,3,FALSE)</f>
        <v>#N/A</v>
      </c>
      <c r="Q303" s="19" t="e">
        <f>VLOOKUP(O303,'Gift Options'!A:B,2,FALSE)</f>
        <v>#N/A</v>
      </c>
      <c r="R303" s="19" t="e">
        <f>VLOOKUP(O303,'Gift Options'!A:C,3,FALSE)</f>
        <v>#N/A</v>
      </c>
      <c r="U303" s="19" t="e">
        <f>VLOOKUP(S303,'Gift Options'!A:B,2,FALSE)</f>
        <v>#N/A</v>
      </c>
      <c r="V303" s="19" t="e">
        <f>VLOOKUP(S303,'Gift Options'!A:C,3,FALSE)</f>
        <v>#N/A</v>
      </c>
      <c r="Y303" s="19" t="e">
        <f>VLOOKUP(W303,'Gift Options'!A:B,2,FALSE)</f>
        <v>#N/A</v>
      </c>
      <c r="Z303" s="19" t="e">
        <f>VLOOKUP(W303,'Gift Options'!A:C,3,FALSE)</f>
        <v>#N/A</v>
      </c>
      <c r="AC303" s="19" t="e">
        <f>VLOOKUP(AA303,'Gift Options'!A:B,2,FALSE)</f>
        <v>#N/A</v>
      </c>
      <c r="AD303" s="19" t="e">
        <f>VLOOKUP(AA303,'Gift Options'!A:C,3,FALSE)</f>
        <v>#N/A</v>
      </c>
      <c r="AG303" s="19" t="e">
        <f>VLOOKUP(AE303,'Gift Options'!A:B,2,FALSE)</f>
        <v>#N/A</v>
      </c>
      <c r="AH303" s="19" t="e">
        <f>VLOOKUP(AE303,'Gift Options'!A:C,3,FALSE)</f>
        <v>#N/A</v>
      </c>
      <c r="AJ303" t="str">
        <f>IF(AI303="More than £125",'Delivery Options'!$B$6,IF(J303&gt;2,'Delivery Options'!$B$5,'Delivery Options'!$B$3))</f>
        <v>£4.95 ( Royal Mail, 48 hours)</v>
      </c>
      <c r="AK303" t="str">
        <f>IF(AI303="More than £125","",IF(J303&gt;2,"",'Delivery Options'!$B$4))</f>
        <v>£6.95 (DHL, Standard)</v>
      </c>
    </row>
    <row r="304" spans="13:37" x14ac:dyDescent="0.2">
      <c r="M304" s="19" t="e">
        <f>VLOOKUP(K304,'Gift Options'!A:B,2,FALSE)</f>
        <v>#N/A</v>
      </c>
      <c r="N304" s="19" t="e">
        <f>VLOOKUP(K304,'Gift Options'!A:C,3,FALSE)</f>
        <v>#N/A</v>
      </c>
      <c r="Q304" s="19" t="e">
        <f>VLOOKUP(O304,'Gift Options'!A:B,2,FALSE)</f>
        <v>#N/A</v>
      </c>
      <c r="R304" s="19" t="e">
        <f>VLOOKUP(O304,'Gift Options'!A:C,3,FALSE)</f>
        <v>#N/A</v>
      </c>
      <c r="U304" s="19" t="e">
        <f>VLOOKUP(S304,'Gift Options'!A:B,2,FALSE)</f>
        <v>#N/A</v>
      </c>
      <c r="V304" s="19" t="e">
        <f>VLOOKUP(S304,'Gift Options'!A:C,3,FALSE)</f>
        <v>#N/A</v>
      </c>
      <c r="Y304" s="19" t="e">
        <f>VLOOKUP(W304,'Gift Options'!A:B,2,FALSE)</f>
        <v>#N/A</v>
      </c>
      <c r="Z304" s="19" t="e">
        <f>VLOOKUP(W304,'Gift Options'!A:C,3,FALSE)</f>
        <v>#N/A</v>
      </c>
      <c r="AC304" s="19" t="e">
        <f>VLOOKUP(AA304,'Gift Options'!A:B,2,FALSE)</f>
        <v>#N/A</v>
      </c>
      <c r="AD304" s="19" t="e">
        <f>VLOOKUP(AA304,'Gift Options'!A:C,3,FALSE)</f>
        <v>#N/A</v>
      </c>
      <c r="AG304" s="19" t="e">
        <f>VLOOKUP(AE304,'Gift Options'!A:B,2,FALSE)</f>
        <v>#N/A</v>
      </c>
      <c r="AH304" s="19" t="e">
        <f>VLOOKUP(AE304,'Gift Options'!A:C,3,FALSE)</f>
        <v>#N/A</v>
      </c>
      <c r="AJ304" t="str">
        <f>IF(AI304="More than £125",'Delivery Options'!$B$6,IF(J304&gt;2,'Delivery Options'!$B$5,'Delivery Options'!$B$3))</f>
        <v>£4.95 ( Royal Mail, 48 hours)</v>
      </c>
      <c r="AK304" t="str">
        <f>IF(AI304="More than £125","",IF(J304&gt;2,"",'Delivery Options'!$B$4))</f>
        <v>£6.95 (DHL, Standard)</v>
      </c>
    </row>
    <row r="305" spans="13:37" x14ac:dyDescent="0.2">
      <c r="M305" s="19" t="e">
        <f>VLOOKUP(K305,'Gift Options'!A:B,2,FALSE)</f>
        <v>#N/A</v>
      </c>
      <c r="N305" s="19" t="e">
        <f>VLOOKUP(K305,'Gift Options'!A:C,3,FALSE)</f>
        <v>#N/A</v>
      </c>
      <c r="Q305" s="19" t="e">
        <f>VLOOKUP(O305,'Gift Options'!A:B,2,FALSE)</f>
        <v>#N/A</v>
      </c>
      <c r="R305" s="19" t="e">
        <f>VLOOKUP(O305,'Gift Options'!A:C,3,FALSE)</f>
        <v>#N/A</v>
      </c>
      <c r="U305" s="19" t="e">
        <f>VLOOKUP(S305,'Gift Options'!A:B,2,FALSE)</f>
        <v>#N/A</v>
      </c>
      <c r="V305" s="19" t="e">
        <f>VLOOKUP(S305,'Gift Options'!A:C,3,FALSE)</f>
        <v>#N/A</v>
      </c>
      <c r="Y305" s="19" t="e">
        <f>VLOOKUP(W305,'Gift Options'!A:B,2,FALSE)</f>
        <v>#N/A</v>
      </c>
      <c r="Z305" s="19" t="e">
        <f>VLOOKUP(W305,'Gift Options'!A:C,3,FALSE)</f>
        <v>#N/A</v>
      </c>
      <c r="AC305" s="19" t="e">
        <f>VLOOKUP(AA305,'Gift Options'!A:B,2,FALSE)</f>
        <v>#N/A</v>
      </c>
      <c r="AD305" s="19" t="e">
        <f>VLOOKUP(AA305,'Gift Options'!A:C,3,FALSE)</f>
        <v>#N/A</v>
      </c>
      <c r="AG305" s="19" t="e">
        <f>VLOOKUP(AE305,'Gift Options'!A:B,2,FALSE)</f>
        <v>#N/A</v>
      </c>
      <c r="AH305" s="19" t="e">
        <f>VLOOKUP(AE305,'Gift Options'!A:C,3,FALSE)</f>
        <v>#N/A</v>
      </c>
      <c r="AJ305" t="str">
        <f>IF(AI305="More than £125",'Delivery Options'!$B$6,IF(J305&gt;2,'Delivery Options'!$B$5,'Delivery Options'!$B$3))</f>
        <v>£4.95 ( Royal Mail, 48 hours)</v>
      </c>
      <c r="AK305" t="str">
        <f>IF(AI305="More than £125","",IF(J305&gt;2,"",'Delivery Options'!$B$4))</f>
        <v>£6.95 (DHL, Standard)</v>
      </c>
    </row>
    <row r="306" spans="13:37" x14ac:dyDescent="0.2">
      <c r="M306" s="19" t="e">
        <f>VLOOKUP(K306,'Gift Options'!A:B,2,FALSE)</f>
        <v>#N/A</v>
      </c>
      <c r="N306" s="19" t="e">
        <f>VLOOKUP(K306,'Gift Options'!A:C,3,FALSE)</f>
        <v>#N/A</v>
      </c>
      <c r="Q306" s="19" t="e">
        <f>VLOOKUP(O306,'Gift Options'!A:B,2,FALSE)</f>
        <v>#N/A</v>
      </c>
      <c r="R306" s="19" t="e">
        <f>VLOOKUP(O306,'Gift Options'!A:C,3,FALSE)</f>
        <v>#N/A</v>
      </c>
      <c r="U306" s="19" t="e">
        <f>VLOOKUP(S306,'Gift Options'!A:B,2,FALSE)</f>
        <v>#N/A</v>
      </c>
      <c r="V306" s="19" t="e">
        <f>VLOOKUP(S306,'Gift Options'!A:C,3,FALSE)</f>
        <v>#N/A</v>
      </c>
      <c r="Y306" s="19" t="e">
        <f>VLOOKUP(W306,'Gift Options'!A:B,2,FALSE)</f>
        <v>#N/A</v>
      </c>
      <c r="Z306" s="19" t="e">
        <f>VLOOKUP(W306,'Gift Options'!A:C,3,FALSE)</f>
        <v>#N/A</v>
      </c>
      <c r="AC306" s="19" t="e">
        <f>VLOOKUP(AA306,'Gift Options'!A:B,2,FALSE)</f>
        <v>#N/A</v>
      </c>
      <c r="AD306" s="19" t="e">
        <f>VLOOKUP(AA306,'Gift Options'!A:C,3,FALSE)</f>
        <v>#N/A</v>
      </c>
      <c r="AG306" s="19" t="e">
        <f>VLOOKUP(AE306,'Gift Options'!A:B,2,FALSE)</f>
        <v>#N/A</v>
      </c>
      <c r="AH306" s="19" t="e">
        <f>VLOOKUP(AE306,'Gift Options'!A:C,3,FALSE)</f>
        <v>#N/A</v>
      </c>
      <c r="AJ306" t="str">
        <f>IF(AI306="More than £125",'Delivery Options'!$B$6,IF(J306&gt;2,'Delivery Options'!$B$5,'Delivery Options'!$B$3))</f>
        <v>£4.95 ( Royal Mail, 48 hours)</v>
      </c>
      <c r="AK306" t="str">
        <f>IF(AI306="More than £125","",IF(J306&gt;2,"",'Delivery Options'!$B$4))</f>
        <v>£6.95 (DHL, Standard)</v>
      </c>
    </row>
    <row r="307" spans="13:37" x14ac:dyDescent="0.2">
      <c r="M307" s="19" t="e">
        <f>VLOOKUP(K307,'Gift Options'!A:B,2,FALSE)</f>
        <v>#N/A</v>
      </c>
      <c r="N307" s="19" t="e">
        <f>VLOOKUP(K307,'Gift Options'!A:C,3,FALSE)</f>
        <v>#N/A</v>
      </c>
      <c r="Q307" s="19" t="e">
        <f>VLOOKUP(O307,'Gift Options'!A:B,2,FALSE)</f>
        <v>#N/A</v>
      </c>
      <c r="R307" s="19" t="e">
        <f>VLOOKUP(O307,'Gift Options'!A:C,3,FALSE)</f>
        <v>#N/A</v>
      </c>
      <c r="U307" s="19" t="e">
        <f>VLOOKUP(S307,'Gift Options'!A:B,2,FALSE)</f>
        <v>#N/A</v>
      </c>
      <c r="V307" s="19" t="e">
        <f>VLOOKUP(S307,'Gift Options'!A:C,3,FALSE)</f>
        <v>#N/A</v>
      </c>
      <c r="Y307" s="19" t="e">
        <f>VLOOKUP(W307,'Gift Options'!A:B,2,FALSE)</f>
        <v>#N/A</v>
      </c>
      <c r="Z307" s="19" t="e">
        <f>VLOOKUP(W307,'Gift Options'!A:C,3,FALSE)</f>
        <v>#N/A</v>
      </c>
      <c r="AC307" s="19" t="e">
        <f>VLOOKUP(AA307,'Gift Options'!A:B,2,FALSE)</f>
        <v>#N/A</v>
      </c>
      <c r="AD307" s="19" t="e">
        <f>VLOOKUP(AA307,'Gift Options'!A:C,3,FALSE)</f>
        <v>#N/A</v>
      </c>
      <c r="AG307" s="19" t="e">
        <f>VLOOKUP(AE307,'Gift Options'!A:B,2,FALSE)</f>
        <v>#N/A</v>
      </c>
      <c r="AH307" s="19" t="e">
        <f>VLOOKUP(AE307,'Gift Options'!A:C,3,FALSE)</f>
        <v>#N/A</v>
      </c>
      <c r="AJ307" t="str">
        <f>IF(AI307="More than £125",'Delivery Options'!$B$6,IF(J307&gt;2,'Delivery Options'!$B$5,'Delivery Options'!$B$3))</f>
        <v>£4.95 ( Royal Mail, 48 hours)</v>
      </c>
      <c r="AK307" t="str">
        <f>IF(AI307="More than £125","",IF(J307&gt;2,"",'Delivery Options'!$B$4))</f>
        <v>£6.95 (DHL, Standard)</v>
      </c>
    </row>
    <row r="308" spans="13:37" x14ac:dyDescent="0.2">
      <c r="M308" s="19" t="e">
        <f>VLOOKUP(K308,'Gift Options'!A:B,2,FALSE)</f>
        <v>#N/A</v>
      </c>
      <c r="N308" s="19" t="e">
        <f>VLOOKUP(K308,'Gift Options'!A:C,3,FALSE)</f>
        <v>#N/A</v>
      </c>
      <c r="Q308" s="19" t="e">
        <f>VLOOKUP(O308,'Gift Options'!A:B,2,FALSE)</f>
        <v>#N/A</v>
      </c>
      <c r="R308" s="19" t="e">
        <f>VLOOKUP(O308,'Gift Options'!A:C,3,FALSE)</f>
        <v>#N/A</v>
      </c>
      <c r="U308" s="19" t="e">
        <f>VLOOKUP(S308,'Gift Options'!A:B,2,FALSE)</f>
        <v>#N/A</v>
      </c>
      <c r="V308" s="19" t="e">
        <f>VLOOKUP(S308,'Gift Options'!A:C,3,FALSE)</f>
        <v>#N/A</v>
      </c>
      <c r="Y308" s="19" t="e">
        <f>VLOOKUP(W308,'Gift Options'!A:B,2,FALSE)</f>
        <v>#N/A</v>
      </c>
      <c r="Z308" s="19" t="e">
        <f>VLOOKUP(W308,'Gift Options'!A:C,3,FALSE)</f>
        <v>#N/A</v>
      </c>
      <c r="AC308" s="19" t="e">
        <f>VLOOKUP(AA308,'Gift Options'!A:B,2,FALSE)</f>
        <v>#N/A</v>
      </c>
      <c r="AD308" s="19" t="e">
        <f>VLOOKUP(AA308,'Gift Options'!A:C,3,FALSE)</f>
        <v>#N/A</v>
      </c>
      <c r="AG308" s="19" t="e">
        <f>VLOOKUP(AE308,'Gift Options'!A:B,2,FALSE)</f>
        <v>#N/A</v>
      </c>
      <c r="AH308" s="19" t="e">
        <f>VLOOKUP(AE308,'Gift Options'!A:C,3,FALSE)</f>
        <v>#N/A</v>
      </c>
      <c r="AJ308" t="str">
        <f>IF(AI308="More than £125",'Delivery Options'!$B$6,IF(J308&gt;2,'Delivery Options'!$B$5,'Delivery Options'!$B$3))</f>
        <v>£4.95 ( Royal Mail, 48 hours)</v>
      </c>
      <c r="AK308" t="str">
        <f>IF(AI308="More than £125","",IF(J308&gt;2,"",'Delivery Options'!$B$4))</f>
        <v>£6.95 (DHL, Standard)</v>
      </c>
    </row>
    <row r="309" spans="13:37" x14ac:dyDescent="0.2">
      <c r="M309" s="19" t="e">
        <f>VLOOKUP(K309,'Gift Options'!A:B,2,FALSE)</f>
        <v>#N/A</v>
      </c>
      <c r="N309" s="19" t="e">
        <f>VLOOKUP(K309,'Gift Options'!A:C,3,FALSE)</f>
        <v>#N/A</v>
      </c>
      <c r="Q309" s="19" t="e">
        <f>VLOOKUP(O309,'Gift Options'!A:B,2,FALSE)</f>
        <v>#N/A</v>
      </c>
      <c r="R309" s="19" t="e">
        <f>VLOOKUP(O309,'Gift Options'!A:C,3,FALSE)</f>
        <v>#N/A</v>
      </c>
      <c r="U309" s="19" t="e">
        <f>VLOOKUP(S309,'Gift Options'!A:B,2,FALSE)</f>
        <v>#N/A</v>
      </c>
      <c r="V309" s="19" t="e">
        <f>VLOOKUP(S309,'Gift Options'!A:C,3,FALSE)</f>
        <v>#N/A</v>
      </c>
      <c r="Y309" s="19" t="e">
        <f>VLOOKUP(W309,'Gift Options'!A:B,2,FALSE)</f>
        <v>#N/A</v>
      </c>
      <c r="Z309" s="19" t="e">
        <f>VLOOKUP(W309,'Gift Options'!A:C,3,FALSE)</f>
        <v>#N/A</v>
      </c>
      <c r="AC309" s="19" t="e">
        <f>VLOOKUP(AA309,'Gift Options'!A:B,2,FALSE)</f>
        <v>#N/A</v>
      </c>
      <c r="AD309" s="19" t="e">
        <f>VLOOKUP(AA309,'Gift Options'!A:C,3,FALSE)</f>
        <v>#N/A</v>
      </c>
      <c r="AG309" s="19" t="e">
        <f>VLOOKUP(AE309,'Gift Options'!A:B,2,FALSE)</f>
        <v>#N/A</v>
      </c>
      <c r="AH309" s="19" t="e">
        <f>VLOOKUP(AE309,'Gift Options'!A:C,3,FALSE)</f>
        <v>#N/A</v>
      </c>
      <c r="AJ309" t="str">
        <f>IF(AI309="More than £125",'Delivery Options'!$B$6,IF(J309&gt;2,'Delivery Options'!$B$5,'Delivery Options'!$B$3))</f>
        <v>£4.95 ( Royal Mail, 48 hours)</v>
      </c>
      <c r="AK309" t="str">
        <f>IF(AI309="More than £125","",IF(J309&gt;2,"",'Delivery Options'!$B$4))</f>
        <v>£6.95 (DHL, Standard)</v>
      </c>
    </row>
    <row r="310" spans="13:37" x14ac:dyDescent="0.2">
      <c r="M310" s="19" t="e">
        <f>VLOOKUP(K310,'Gift Options'!A:B,2,FALSE)</f>
        <v>#N/A</v>
      </c>
      <c r="N310" s="19" t="e">
        <f>VLOOKUP(K310,'Gift Options'!A:C,3,FALSE)</f>
        <v>#N/A</v>
      </c>
      <c r="Q310" s="19" t="e">
        <f>VLOOKUP(O310,'Gift Options'!A:B,2,FALSE)</f>
        <v>#N/A</v>
      </c>
      <c r="R310" s="19" t="e">
        <f>VLOOKUP(O310,'Gift Options'!A:C,3,FALSE)</f>
        <v>#N/A</v>
      </c>
      <c r="U310" s="19" t="e">
        <f>VLOOKUP(S310,'Gift Options'!A:B,2,FALSE)</f>
        <v>#N/A</v>
      </c>
      <c r="V310" s="19" t="e">
        <f>VLOOKUP(S310,'Gift Options'!A:C,3,FALSE)</f>
        <v>#N/A</v>
      </c>
      <c r="Y310" s="19" t="e">
        <f>VLOOKUP(W310,'Gift Options'!A:B,2,FALSE)</f>
        <v>#N/A</v>
      </c>
      <c r="Z310" s="19" t="e">
        <f>VLOOKUP(W310,'Gift Options'!A:C,3,FALSE)</f>
        <v>#N/A</v>
      </c>
      <c r="AC310" s="19" t="e">
        <f>VLOOKUP(AA310,'Gift Options'!A:B,2,FALSE)</f>
        <v>#N/A</v>
      </c>
      <c r="AD310" s="19" t="e">
        <f>VLOOKUP(AA310,'Gift Options'!A:C,3,FALSE)</f>
        <v>#N/A</v>
      </c>
      <c r="AG310" s="19" t="e">
        <f>VLOOKUP(AE310,'Gift Options'!A:B,2,FALSE)</f>
        <v>#N/A</v>
      </c>
      <c r="AH310" s="19" t="e">
        <f>VLOOKUP(AE310,'Gift Options'!A:C,3,FALSE)</f>
        <v>#N/A</v>
      </c>
      <c r="AJ310" t="str">
        <f>IF(AI310="More than £125",'Delivery Options'!$B$6,IF(J310&gt;2,'Delivery Options'!$B$5,'Delivery Options'!$B$3))</f>
        <v>£4.95 ( Royal Mail, 48 hours)</v>
      </c>
      <c r="AK310" t="str">
        <f>IF(AI310="More than £125","",IF(J310&gt;2,"",'Delivery Options'!$B$4))</f>
        <v>£6.95 (DHL, Standard)</v>
      </c>
    </row>
    <row r="311" spans="13:37" x14ac:dyDescent="0.2">
      <c r="M311" s="19" t="e">
        <f>VLOOKUP(K311,'Gift Options'!A:B,2,FALSE)</f>
        <v>#N/A</v>
      </c>
      <c r="N311" s="19" t="e">
        <f>VLOOKUP(K311,'Gift Options'!A:C,3,FALSE)</f>
        <v>#N/A</v>
      </c>
      <c r="Q311" s="19" t="e">
        <f>VLOOKUP(O311,'Gift Options'!A:B,2,FALSE)</f>
        <v>#N/A</v>
      </c>
      <c r="R311" s="19" t="e">
        <f>VLOOKUP(O311,'Gift Options'!A:C,3,FALSE)</f>
        <v>#N/A</v>
      </c>
      <c r="U311" s="19" t="e">
        <f>VLOOKUP(S311,'Gift Options'!A:B,2,FALSE)</f>
        <v>#N/A</v>
      </c>
      <c r="V311" s="19" t="e">
        <f>VLOOKUP(S311,'Gift Options'!A:C,3,FALSE)</f>
        <v>#N/A</v>
      </c>
      <c r="Y311" s="19" t="e">
        <f>VLOOKUP(W311,'Gift Options'!A:B,2,FALSE)</f>
        <v>#N/A</v>
      </c>
      <c r="Z311" s="19" t="e">
        <f>VLOOKUP(W311,'Gift Options'!A:C,3,FALSE)</f>
        <v>#N/A</v>
      </c>
      <c r="AC311" s="19" t="e">
        <f>VLOOKUP(AA311,'Gift Options'!A:B,2,FALSE)</f>
        <v>#N/A</v>
      </c>
      <c r="AD311" s="19" t="e">
        <f>VLOOKUP(AA311,'Gift Options'!A:C,3,FALSE)</f>
        <v>#N/A</v>
      </c>
      <c r="AG311" s="19" t="e">
        <f>VLOOKUP(AE311,'Gift Options'!A:B,2,FALSE)</f>
        <v>#N/A</v>
      </c>
      <c r="AH311" s="19" t="e">
        <f>VLOOKUP(AE311,'Gift Options'!A:C,3,FALSE)</f>
        <v>#N/A</v>
      </c>
      <c r="AJ311" t="str">
        <f>IF(AI311="More than £125",'Delivery Options'!$B$6,IF(J311&gt;2,'Delivery Options'!$B$5,'Delivery Options'!$B$3))</f>
        <v>£4.95 ( Royal Mail, 48 hours)</v>
      </c>
      <c r="AK311" t="str">
        <f>IF(AI311="More than £125","",IF(J311&gt;2,"",'Delivery Options'!$B$4))</f>
        <v>£6.95 (DHL, Standard)</v>
      </c>
    </row>
    <row r="312" spans="13:37" x14ac:dyDescent="0.2">
      <c r="M312" s="19" t="e">
        <f>VLOOKUP(K312,'Gift Options'!A:B,2,FALSE)</f>
        <v>#N/A</v>
      </c>
      <c r="N312" s="19" t="e">
        <f>VLOOKUP(K312,'Gift Options'!A:C,3,FALSE)</f>
        <v>#N/A</v>
      </c>
      <c r="Q312" s="19" t="e">
        <f>VLOOKUP(O312,'Gift Options'!A:B,2,FALSE)</f>
        <v>#N/A</v>
      </c>
      <c r="R312" s="19" t="e">
        <f>VLOOKUP(O312,'Gift Options'!A:C,3,FALSE)</f>
        <v>#N/A</v>
      </c>
      <c r="U312" s="19" t="e">
        <f>VLOOKUP(S312,'Gift Options'!A:B,2,FALSE)</f>
        <v>#N/A</v>
      </c>
      <c r="V312" s="19" t="e">
        <f>VLOOKUP(S312,'Gift Options'!A:C,3,FALSE)</f>
        <v>#N/A</v>
      </c>
      <c r="Y312" s="19" t="e">
        <f>VLOOKUP(W312,'Gift Options'!A:B,2,FALSE)</f>
        <v>#N/A</v>
      </c>
      <c r="Z312" s="19" t="e">
        <f>VLOOKUP(W312,'Gift Options'!A:C,3,FALSE)</f>
        <v>#N/A</v>
      </c>
      <c r="AC312" s="19" t="e">
        <f>VLOOKUP(AA312,'Gift Options'!A:B,2,FALSE)</f>
        <v>#N/A</v>
      </c>
      <c r="AD312" s="19" t="e">
        <f>VLOOKUP(AA312,'Gift Options'!A:C,3,FALSE)</f>
        <v>#N/A</v>
      </c>
      <c r="AG312" s="19" t="e">
        <f>VLOOKUP(AE312,'Gift Options'!A:B,2,FALSE)</f>
        <v>#N/A</v>
      </c>
      <c r="AH312" s="19" t="e">
        <f>VLOOKUP(AE312,'Gift Options'!A:C,3,FALSE)</f>
        <v>#N/A</v>
      </c>
      <c r="AJ312" t="str">
        <f>IF(AI312="More than £125",'Delivery Options'!$B$6,IF(J312&gt;2,'Delivery Options'!$B$5,'Delivery Options'!$B$3))</f>
        <v>£4.95 ( Royal Mail, 48 hours)</v>
      </c>
      <c r="AK312" t="str">
        <f>IF(AI312="More than £125","",IF(J312&gt;2,"",'Delivery Options'!$B$4))</f>
        <v>£6.95 (DHL, Standard)</v>
      </c>
    </row>
    <row r="313" spans="13:37" x14ac:dyDescent="0.2">
      <c r="M313" s="19" t="e">
        <f>VLOOKUP(K313,'Gift Options'!A:B,2,FALSE)</f>
        <v>#N/A</v>
      </c>
      <c r="N313" s="19" t="e">
        <f>VLOOKUP(K313,'Gift Options'!A:C,3,FALSE)</f>
        <v>#N/A</v>
      </c>
      <c r="Q313" s="19" t="e">
        <f>VLOOKUP(O313,'Gift Options'!A:B,2,FALSE)</f>
        <v>#N/A</v>
      </c>
      <c r="R313" s="19" t="e">
        <f>VLOOKUP(O313,'Gift Options'!A:C,3,FALSE)</f>
        <v>#N/A</v>
      </c>
      <c r="U313" s="19" t="e">
        <f>VLOOKUP(S313,'Gift Options'!A:B,2,FALSE)</f>
        <v>#N/A</v>
      </c>
      <c r="V313" s="19" t="e">
        <f>VLOOKUP(S313,'Gift Options'!A:C,3,FALSE)</f>
        <v>#N/A</v>
      </c>
      <c r="Y313" s="19" t="e">
        <f>VLOOKUP(W313,'Gift Options'!A:B,2,FALSE)</f>
        <v>#N/A</v>
      </c>
      <c r="Z313" s="19" t="e">
        <f>VLOOKUP(W313,'Gift Options'!A:C,3,FALSE)</f>
        <v>#N/A</v>
      </c>
      <c r="AC313" s="19" t="e">
        <f>VLOOKUP(AA313,'Gift Options'!A:B,2,FALSE)</f>
        <v>#N/A</v>
      </c>
      <c r="AD313" s="19" t="e">
        <f>VLOOKUP(AA313,'Gift Options'!A:C,3,FALSE)</f>
        <v>#N/A</v>
      </c>
      <c r="AG313" s="19" t="e">
        <f>VLOOKUP(AE313,'Gift Options'!A:B,2,FALSE)</f>
        <v>#N/A</v>
      </c>
      <c r="AH313" s="19" t="e">
        <f>VLOOKUP(AE313,'Gift Options'!A:C,3,FALSE)</f>
        <v>#N/A</v>
      </c>
      <c r="AJ313" t="str">
        <f>IF(AI313="More than £125",'Delivery Options'!$B$6,IF(J313&gt;2,'Delivery Options'!$B$5,'Delivery Options'!$B$3))</f>
        <v>£4.95 ( Royal Mail, 48 hours)</v>
      </c>
      <c r="AK313" t="str">
        <f>IF(AI313="More than £125","",IF(J313&gt;2,"",'Delivery Options'!$B$4))</f>
        <v>£6.95 (DHL, Standard)</v>
      </c>
    </row>
    <row r="314" spans="13:37" x14ac:dyDescent="0.2">
      <c r="M314" s="19" t="e">
        <f>VLOOKUP(K314,'Gift Options'!A:B,2,FALSE)</f>
        <v>#N/A</v>
      </c>
      <c r="N314" s="19" t="e">
        <f>VLOOKUP(K314,'Gift Options'!A:C,3,FALSE)</f>
        <v>#N/A</v>
      </c>
      <c r="Q314" s="19" t="e">
        <f>VLOOKUP(O314,'Gift Options'!A:B,2,FALSE)</f>
        <v>#N/A</v>
      </c>
      <c r="R314" s="19" t="e">
        <f>VLOOKUP(O314,'Gift Options'!A:C,3,FALSE)</f>
        <v>#N/A</v>
      </c>
      <c r="U314" s="19" t="e">
        <f>VLOOKUP(S314,'Gift Options'!A:B,2,FALSE)</f>
        <v>#N/A</v>
      </c>
      <c r="V314" s="19" t="e">
        <f>VLOOKUP(S314,'Gift Options'!A:C,3,FALSE)</f>
        <v>#N/A</v>
      </c>
      <c r="Y314" s="19" t="e">
        <f>VLOOKUP(W314,'Gift Options'!A:B,2,FALSE)</f>
        <v>#N/A</v>
      </c>
      <c r="Z314" s="19" t="e">
        <f>VLOOKUP(W314,'Gift Options'!A:C,3,FALSE)</f>
        <v>#N/A</v>
      </c>
      <c r="AC314" s="19" t="e">
        <f>VLOOKUP(AA314,'Gift Options'!A:B,2,FALSE)</f>
        <v>#N/A</v>
      </c>
      <c r="AD314" s="19" t="e">
        <f>VLOOKUP(AA314,'Gift Options'!A:C,3,FALSE)</f>
        <v>#N/A</v>
      </c>
      <c r="AG314" s="19" t="e">
        <f>VLOOKUP(AE314,'Gift Options'!A:B,2,FALSE)</f>
        <v>#N/A</v>
      </c>
      <c r="AH314" s="19" t="e">
        <f>VLOOKUP(AE314,'Gift Options'!A:C,3,FALSE)</f>
        <v>#N/A</v>
      </c>
      <c r="AJ314" t="str">
        <f>IF(AI314="More than £125",'Delivery Options'!$B$6,IF(J314&gt;2,'Delivery Options'!$B$5,'Delivery Options'!$B$3))</f>
        <v>£4.95 ( Royal Mail, 48 hours)</v>
      </c>
      <c r="AK314" t="str">
        <f>IF(AI314="More than £125","",IF(J314&gt;2,"",'Delivery Options'!$B$4))</f>
        <v>£6.95 (DHL, Standard)</v>
      </c>
    </row>
    <row r="315" spans="13:37" x14ac:dyDescent="0.2">
      <c r="M315" s="19" t="e">
        <f>VLOOKUP(K315,'Gift Options'!A:B,2,FALSE)</f>
        <v>#N/A</v>
      </c>
      <c r="N315" s="19" t="e">
        <f>VLOOKUP(K315,'Gift Options'!A:C,3,FALSE)</f>
        <v>#N/A</v>
      </c>
      <c r="Q315" s="19" t="e">
        <f>VLOOKUP(O315,'Gift Options'!A:B,2,FALSE)</f>
        <v>#N/A</v>
      </c>
      <c r="R315" s="19" t="e">
        <f>VLOOKUP(O315,'Gift Options'!A:C,3,FALSE)</f>
        <v>#N/A</v>
      </c>
      <c r="U315" s="19" t="e">
        <f>VLOOKUP(S315,'Gift Options'!A:B,2,FALSE)</f>
        <v>#N/A</v>
      </c>
      <c r="V315" s="19" t="e">
        <f>VLOOKUP(S315,'Gift Options'!A:C,3,FALSE)</f>
        <v>#N/A</v>
      </c>
      <c r="Y315" s="19" t="e">
        <f>VLOOKUP(W315,'Gift Options'!A:B,2,FALSE)</f>
        <v>#N/A</v>
      </c>
      <c r="Z315" s="19" t="e">
        <f>VLOOKUP(W315,'Gift Options'!A:C,3,FALSE)</f>
        <v>#N/A</v>
      </c>
      <c r="AC315" s="19" t="e">
        <f>VLOOKUP(AA315,'Gift Options'!A:B,2,FALSE)</f>
        <v>#N/A</v>
      </c>
      <c r="AD315" s="19" t="e">
        <f>VLOOKUP(AA315,'Gift Options'!A:C,3,FALSE)</f>
        <v>#N/A</v>
      </c>
      <c r="AG315" s="19" t="e">
        <f>VLOOKUP(AE315,'Gift Options'!A:B,2,FALSE)</f>
        <v>#N/A</v>
      </c>
      <c r="AH315" s="19" t="e">
        <f>VLOOKUP(AE315,'Gift Options'!A:C,3,FALSE)</f>
        <v>#N/A</v>
      </c>
      <c r="AJ315" t="str">
        <f>IF(AI315="More than £125",'Delivery Options'!$B$6,IF(J315&gt;2,'Delivery Options'!$B$5,'Delivery Options'!$B$3))</f>
        <v>£4.95 ( Royal Mail, 48 hours)</v>
      </c>
      <c r="AK315" t="str">
        <f>IF(AI315="More than £125","",IF(J315&gt;2,"",'Delivery Options'!$B$4))</f>
        <v>£6.95 (DHL, Standard)</v>
      </c>
    </row>
    <row r="316" spans="13:37" x14ac:dyDescent="0.2">
      <c r="M316" s="19" t="e">
        <f>VLOOKUP(K316,'Gift Options'!A:B,2,FALSE)</f>
        <v>#N/A</v>
      </c>
      <c r="N316" s="19" t="e">
        <f>VLOOKUP(K316,'Gift Options'!A:C,3,FALSE)</f>
        <v>#N/A</v>
      </c>
      <c r="Q316" s="19" t="e">
        <f>VLOOKUP(O316,'Gift Options'!A:B,2,FALSE)</f>
        <v>#N/A</v>
      </c>
      <c r="R316" s="19" t="e">
        <f>VLOOKUP(O316,'Gift Options'!A:C,3,FALSE)</f>
        <v>#N/A</v>
      </c>
      <c r="U316" s="19" t="e">
        <f>VLOOKUP(S316,'Gift Options'!A:B,2,FALSE)</f>
        <v>#N/A</v>
      </c>
      <c r="V316" s="19" t="e">
        <f>VLOOKUP(S316,'Gift Options'!A:C,3,FALSE)</f>
        <v>#N/A</v>
      </c>
      <c r="Y316" s="19" t="e">
        <f>VLOOKUP(W316,'Gift Options'!A:B,2,FALSE)</f>
        <v>#N/A</v>
      </c>
      <c r="Z316" s="19" t="e">
        <f>VLOOKUP(W316,'Gift Options'!A:C,3,FALSE)</f>
        <v>#N/A</v>
      </c>
      <c r="AC316" s="19" t="e">
        <f>VLOOKUP(AA316,'Gift Options'!A:B,2,FALSE)</f>
        <v>#N/A</v>
      </c>
      <c r="AD316" s="19" t="e">
        <f>VLOOKUP(AA316,'Gift Options'!A:C,3,FALSE)</f>
        <v>#N/A</v>
      </c>
      <c r="AG316" s="19" t="e">
        <f>VLOOKUP(AE316,'Gift Options'!A:B,2,FALSE)</f>
        <v>#N/A</v>
      </c>
      <c r="AH316" s="19" t="e">
        <f>VLOOKUP(AE316,'Gift Options'!A:C,3,FALSE)</f>
        <v>#N/A</v>
      </c>
      <c r="AJ316" t="str">
        <f>IF(AI316="More than £125",'Delivery Options'!$B$6,IF(J316&gt;2,'Delivery Options'!$B$5,'Delivery Options'!$B$3))</f>
        <v>£4.95 ( Royal Mail, 48 hours)</v>
      </c>
      <c r="AK316" t="str">
        <f>IF(AI316="More than £125","",IF(J316&gt;2,"",'Delivery Options'!$B$4))</f>
        <v>£6.95 (DHL, Standard)</v>
      </c>
    </row>
    <row r="317" spans="13:37" x14ac:dyDescent="0.2">
      <c r="M317" s="19" t="e">
        <f>VLOOKUP(K317,'Gift Options'!A:B,2,FALSE)</f>
        <v>#N/A</v>
      </c>
      <c r="N317" s="19" t="e">
        <f>VLOOKUP(K317,'Gift Options'!A:C,3,FALSE)</f>
        <v>#N/A</v>
      </c>
      <c r="Q317" s="19" t="e">
        <f>VLOOKUP(O317,'Gift Options'!A:B,2,FALSE)</f>
        <v>#N/A</v>
      </c>
      <c r="R317" s="19" t="e">
        <f>VLOOKUP(O317,'Gift Options'!A:C,3,FALSE)</f>
        <v>#N/A</v>
      </c>
      <c r="U317" s="19" t="e">
        <f>VLOOKUP(S317,'Gift Options'!A:B,2,FALSE)</f>
        <v>#N/A</v>
      </c>
      <c r="V317" s="19" t="e">
        <f>VLOOKUP(S317,'Gift Options'!A:C,3,FALSE)</f>
        <v>#N/A</v>
      </c>
      <c r="Y317" s="19" t="e">
        <f>VLOOKUP(W317,'Gift Options'!A:B,2,FALSE)</f>
        <v>#N/A</v>
      </c>
      <c r="Z317" s="19" t="e">
        <f>VLOOKUP(W317,'Gift Options'!A:C,3,FALSE)</f>
        <v>#N/A</v>
      </c>
      <c r="AC317" s="19" t="e">
        <f>VLOOKUP(AA317,'Gift Options'!A:B,2,FALSE)</f>
        <v>#N/A</v>
      </c>
      <c r="AD317" s="19" t="e">
        <f>VLOOKUP(AA317,'Gift Options'!A:C,3,FALSE)</f>
        <v>#N/A</v>
      </c>
      <c r="AG317" s="19" t="e">
        <f>VLOOKUP(AE317,'Gift Options'!A:B,2,FALSE)</f>
        <v>#N/A</v>
      </c>
      <c r="AH317" s="19" t="e">
        <f>VLOOKUP(AE317,'Gift Options'!A:C,3,FALSE)</f>
        <v>#N/A</v>
      </c>
      <c r="AJ317" t="str">
        <f>IF(AI317="More than £125",'Delivery Options'!$B$6,IF(J317&gt;2,'Delivery Options'!$B$5,'Delivery Options'!$B$3))</f>
        <v>£4.95 ( Royal Mail, 48 hours)</v>
      </c>
      <c r="AK317" t="str">
        <f>IF(AI317="More than £125","",IF(J317&gt;2,"",'Delivery Options'!$B$4))</f>
        <v>£6.95 (DHL, Standard)</v>
      </c>
    </row>
    <row r="318" spans="13:37" x14ac:dyDescent="0.2">
      <c r="M318" s="19" t="e">
        <f>VLOOKUP(K318,'Gift Options'!A:B,2,FALSE)</f>
        <v>#N/A</v>
      </c>
      <c r="N318" s="19" t="e">
        <f>VLOOKUP(K318,'Gift Options'!A:C,3,FALSE)</f>
        <v>#N/A</v>
      </c>
      <c r="Q318" s="19" t="e">
        <f>VLOOKUP(O318,'Gift Options'!A:B,2,FALSE)</f>
        <v>#N/A</v>
      </c>
      <c r="R318" s="19" t="e">
        <f>VLOOKUP(O318,'Gift Options'!A:C,3,FALSE)</f>
        <v>#N/A</v>
      </c>
      <c r="U318" s="19" t="e">
        <f>VLOOKUP(S318,'Gift Options'!A:B,2,FALSE)</f>
        <v>#N/A</v>
      </c>
      <c r="V318" s="19" t="e">
        <f>VLOOKUP(S318,'Gift Options'!A:C,3,FALSE)</f>
        <v>#N/A</v>
      </c>
      <c r="Y318" s="19" t="e">
        <f>VLOOKUP(W318,'Gift Options'!A:B,2,FALSE)</f>
        <v>#N/A</v>
      </c>
      <c r="Z318" s="19" t="e">
        <f>VLOOKUP(W318,'Gift Options'!A:C,3,FALSE)</f>
        <v>#N/A</v>
      </c>
      <c r="AC318" s="19" t="e">
        <f>VLOOKUP(AA318,'Gift Options'!A:B,2,FALSE)</f>
        <v>#N/A</v>
      </c>
      <c r="AD318" s="19" t="e">
        <f>VLOOKUP(AA318,'Gift Options'!A:C,3,FALSE)</f>
        <v>#N/A</v>
      </c>
      <c r="AG318" s="19" t="e">
        <f>VLOOKUP(AE318,'Gift Options'!A:B,2,FALSE)</f>
        <v>#N/A</v>
      </c>
      <c r="AH318" s="19" t="e">
        <f>VLOOKUP(AE318,'Gift Options'!A:C,3,FALSE)</f>
        <v>#N/A</v>
      </c>
      <c r="AJ318" t="str">
        <f>IF(AI318="More than £125",'Delivery Options'!$B$6,IF(J318&gt;2,'Delivery Options'!$B$5,'Delivery Options'!$B$3))</f>
        <v>£4.95 ( Royal Mail, 48 hours)</v>
      </c>
      <c r="AK318" t="str">
        <f>IF(AI318="More than £125","",IF(J318&gt;2,"",'Delivery Options'!$B$4))</f>
        <v>£6.95 (DHL, Standard)</v>
      </c>
    </row>
    <row r="319" spans="13:37" x14ac:dyDescent="0.2">
      <c r="M319" s="19" t="e">
        <f>VLOOKUP(K319,'Gift Options'!A:B,2,FALSE)</f>
        <v>#N/A</v>
      </c>
      <c r="N319" s="19" t="e">
        <f>VLOOKUP(K319,'Gift Options'!A:C,3,FALSE)</f>
        <v>#N/A</v>
      </c>
      <c r="Q319" s="19" t="e">
        <f>VLOOKUP(O319,'Gift Options'!A:B,2,FALSE)</f>
        <v>#N/A</v>
      </c>
      <c r="R319" s="19" t="e">
        <f>VLOOKUP(O319,'Gift Options'!A:C,3,FALSE)</f>
        <v>#N/A</v>
      </c>
      <c r="U319" s="19" t="e">
        <f>VLOOKUP(S319,'Gift Options'!A:B,2,FALSE)</f>
        <v>#N/A</v>
      </c>
      <c r="V319" s="19" t="e">
        <f>VLOOKUP(S319,'Gift Options'!A:C,3,FALSE)</f>
        <v>#N/A</v>
      </c>
      <c r="Y319" s="19" t="e">
        <f>VLOOKUP(W319,'Gift Options'!A:B,2,FALSE)</f>
        <v>#N/A</v>
      </c>
      <c r="Z319" s="19" t="e">
        <f>VLOOKUP(W319,'Gift Options'!A:C,3,FALSE)</f>
        <v>#N/A</v>
      </c>
      <c r="AC319" s="19" t="e">
        <f>VLOOKUP(AA319,'Gift Options'!A:B,2,FALSE)</f>
        <v>#N/A</v>
      </c>
      <c r="AD319" s="19" t="e">
        <f>VLOOKUP(AA319,'Gift Options'!A:C,3,FALSE)</f>
        <v>#N/A</v>
      </c>
      <c r="AG319" s="19" t="e">
        <f>VLOOKUP(AE319,'Gift Options'!A:B,2,FALSE)</f>
        <v>#N/A</v>
      </c>
      <c r="AH319" s="19" t="e">
        <f>VLOOKUP(AE319,'Gift Options'!A:C,3,FALSE)</f>
        <v>#N/A</v>
      </c>
      <c r="AJ319" t="str">
        <f>IF(AI319="More than £125",'Delivery Options'!$B$6,IF(J319&gt;2,'Delivery Options'!$B$5,'Delivery Options'!$B$3))</f>
        <v>£4.95 ( Royal Mail, 48 hours)</v>
      </c>
      <c r="AK319" t="str">
        <f>IF(AI319="More than £125","",IF(J319&gt;2,"",'Delivery Options'!$B$4))</f>
        <v>£6.95 (DHL, Standard)</v>
      </c>
    </row>
    <row r="320" spans="13:37" x14ac:dyDescent="0.2">
      <c r="M320" s="19" t="e">
        <f>VLOOKUP(K320,'Gift Options'!A:B,2,FALSE)</f>
        <v>#N/A</v>
      </c>
      <c r="N320" s="19" t="e">
        <f>VLOOKUP(K320,'Gift Options'!A:C,3,FALSE)</f>
        <v>#N/A</v>
      </c>
      <c r="Q320" s="19" t="e">
        <f>VLOOKUP(O320,'Gift Options'!A:B,2,FALSE)</f>
        <v>#N/A</v>
      </c>
      <c r="R320" s="19" t="e">
        <f>VLOOKUP(O320,'Gift Options'!A:C,3,FALSE)</f>
        <v>#N/A</v>
      </c>
      <c r="U320" s="19" t="e">
        <f>VLOOKUP(S320,'Gift Options'!A:B,2,FALSE)</f>
        <v>#N/A</v>
      </c>
      <c r="V320" s="19" t="e">
        <f>VLOOKUP(S320,'Gift Options'!A:C,3,FALSE)</f>
        <v>#N/A</v>
      </c>
      <c r="Y320" s="19" t="e">
        <f>VLOOKUP(W320,'Gift Options'!A:B,2,FALSE)</f>
        <v>#N/A</v>
      </c>
      <c r="Z320" s="19" t="e">
        <f>VLOOKUP(W320,'Gift Options'!A:C,3,FALSE)</f>
        <v>#N/A</v>
      </c>
      <c r="AC320" s="19" t="e">
        <f>VLOOKUP(AA320,'Gift Options'!A:B,2,FALSE)</f>
        <v>#N/A</v>
      </c>
      <c r="AD320" s="19" t="e">
        <f>VLOOKUP(AA320,'Gift Options'!A:C,3,FALSE)</f>
        <v>#N/A</v>
      </c>
      <c r="AG320" s="19" t="e">
        <f>VLOOKUP(AE320,'Gift Options'!A:B,2,FALSE)</f>
        <v>#N/A</v>
      </c>
      <c r="AH320" s="19" t="e">
        <f>VLOOKUP(AE320,'Gift Options'!A:C,3,FALSE)</f>
        <v>#N/A</v>
      </c>
      <c r="AJ320" t="str">
        <f>IF(AI320="More than £125",'Delivery Options'!$B$6,IF(J320&gt;2,'Delivery Options'!$B$5,'Delivery Options'!$B$3))</f>
        <v>£4.95 ( Royal Mail, 48 hours)</v>
      </c>
      <c r="AK320" t="str">
        <f>IF(AI320="More than £125","",IF(J320&gt;2,"",'Delivery Options'!$B$4))</f>
        <v>£6.95 (DHL, Standard)</v>
      </c>
    </row>
    <row r="321" spans="13:37" x14ac:dyDescent="0.2">
      <c r="M321" s="19" t="e">
        <f>VLOOKUP(K321,'Gift Options'!A:B,2,FALSE)</f>
        <v>#N/A</v>
      </c>
      <c r="N321" s="19" t="e">
        <f>VLOOKUP(K321,'Gift Options'!A:C,3,FALSE)</f>
        <v>#N/A</v>
      </c>
      <c r="Q321" s="19" t="e">
        <f>VLOOKUP(O321,'Gift Options'!A:B,2,FALSE)</f>
        <v>#N/A</v>
      </c>
      <c r="R321" s="19" t="e">
        <f>VLOOKUP(O321,'Gift Options'!A:C,3,FALSE)</f>
        <v>#N/A</v>
      </c>
      <c r="U321" s="19" t="e">
        <f>VLOOKUP(S321,'Gift Options'!A:B,2,FALSE)</f>
        <v>#N/A</v>
      </c>
      <c r="V321" s="19" t="e">
        <f>VLOOKUP(S321,'Gift Options'!A:C,3,FALSE)</f>
        <v>#N/A</v>
      </c>
      <c r="Y321" s="19" t="e">
        <f>VLOOKUP(W321,'Gift Options'!A:B,2,FALSE)</f>
        <v>#N/A</v>
      </c>
      <c r="Z321" s="19" t="e">
        <f>VLOOKUP(W321,'Gift Options'!A:C,3,FALSE)</f>
        <v>#N/A</v>
      </c>
      <c r="AC321" s="19" t="e">
        <f>VLOOKUP(AA321,'Gift Options'!A:B,2,FALSE)</f>
        <v>#N/A</v>
      </c>
      <c r="AD321" s="19" t="e">
        <f>VLOOKUP(AA321,'Gift Options'!A:C,3,FALSE)</f>
        <v>#N/A</v>
      </c>
      <c r="AG321" s="19" t="e">
        <f>VLOOKUP(AE321,'Gift Options'!A:B,2,FALSE)</f>
        <v>#N/A</v>
      </c>
      <c r="AH321" s="19" t="e">
        <f>VLOOKUP(AE321,'Gift Options'!A:C,3,FALSE)</f>
        <v>#N/A</v>
      </c>
      <c r="AJ321" t="str">
        <f>IF(AI321="More than £125",'Delivery Options'!$B$6,IF(J321&gt;2,'Delivery Options'!$B$5,'Delivery Options'!$B$3))</f>
        <v>£4.95 ( Royal Mail, 48 hours)</v>
      </c>
      <c r="AK321" t="str">
        <f>IF(AI321="More than £125","",IF(J321&gt;2,"",'Delivery Options'!$B$4))</f>
        <v>£6.95 (DHL, Standard)</v>
      </c>
    </row>
    <row r="322" spans="13:37" x14ac:dyDescent="0.2">
      <c r="M322" s="19" t="e">
        <f>VLOOKUP(K322,'Gift Options'!A:B,2,FALSE)</f>
        <v>#N/A</v>
      </c>
      <c r="N322" s="19" t="e">
        <f>VLOOKUP(K322,'Gift Options'!A:C,3,FALSE)</f>
        <v>#N/A</v>
      </c>
      <c r="Q322" s="19" t="e">
        <f>VLOOKUP(O322,'Gift Options'!A:B,2,FALSE)</f>
        <v>#N/A</v>
      </c>
      <c r="R322" s="19" t="e">
        <f>VLOOKUP(O322,'Gift Options'!A:C,3,FALSE)</f>
        <v>#N/A</v>
      </c>
      <c r="U322" s="19" t="e">
        <f>VLOOKUP(S322,'Gift Options'!A:B,2,FALSE)</f>
        <v>#N/A</v>
      </c>
      <c r="V322" s="19" t="e">
        <f>VLOOKUP(S322,'Gift Options'!A:C,3,FALSE)</f>
        <v>#N/A</v>
      </c>
      <c r="Y322" s="19" t="e">
        <f>VLOOKUP(W322,'Gift Options'!A:B,2,FALSE)</f>
        <v>#N/A</v>
      </c>
      <c r="Z322" s="19" t="e">
        <f>VLOOKUP(W322,'Gift Options'!A:C,3,FALSE)</f>
        <v>#N/A</v>
      </c>
      <c r="AC322" s="19" t="e">
        <f>VLOOKUP(AA322,'Gift Options'!A:B,2,FALSE)</f>
        <v>#N/A</v>
      </c>
      <c r="AD322" s="19" t="e">
        <f>VLOOKUP(AA322,'Gift Options'!A:C,3,FALSE)</f>
        <v>#N/A</v>
      </c>
      <c r="AG322" s="19" t="e">
        <f>VLOOKUP(AE322,'Gift Options'!A:B,2,FALSE)</f>
        <v>#N/A</v>
      </c>
      <c r="AH322" s="19" t="e">
        <f>VLOOKUP(AE322,'Gift Options'!A:C,3,FALSE)</f>
        <v>#N/A</v>
      </c>
      <c r="AJ322" t="str">
        <f>IF(AI322="More than £125",'Delivery Options'!$B$6,IF(J322&gt;2,'Delivery Options'!$B$5,'Delivery Options'!$B$3))</f>
        <v>£4.95 ( Royal Mail, 48 hours)</v>
      </c>
      <c r="AK322" t="str">
        <f>IF(AI322="More than £125","",IF(J322&gt;2,"",'Delivery Options'!$B$4))</f>
        <v>£6.95 (DHL, Standard)</v>
      </c>
    </row>
    <row r="323" spans="13:37" x14ac:dyDescent="0.2">
      <c r="M323" s="19" t="e">
        <f>VLOOKUP(K323,'Gift Options'!A:B,2,FALSE)</f>
        <v>#N/A</v>
      </c>
      <c r="N323" s="19" t="e">
        <f>VLOOKUP(K323,'Gift Options'!A:C,3,FALSE)</f>
        <v>#N/A</v>
      </c>
      <c r="Q323" s="19" t="e">
        <f>VLOOKUP(O323,'Gift Options'!A:B,2,FALSE)</f>
        <v>#N/A</v>
      </c>
      <c r="R323" s="19" t="e">
        <f>VLOOKUP(O323,'Gift Options'!A:C,3,FALSE)</f>
        <v>#N/A</v>
      </c>
      <c r="U323" s="19" t="e">
        <f>VLOOKUP(S323,'Gift Options'!A:B,2,FALSE)</f>
        <v>#N/A</v>
      </c>
      <c r="V323" s="19" t="e">
        <f>VLOOKUP(S323,'Gift Options'!A:C,3,FALSE)</f>
        <v>#N/A</v>
      </c>
      <c r="Y323" s="19" t="e">
        <f>VLOOKUP(W323,'Gift Options'!A:B,2,FALSE)</f>
        <v>#N/A</v>
      </c>
      <c r="Z323" s="19" t="e">
        <f>VLOOKUP(W323,'Gift Options'!A:C,3,FALSE)</f>
        <v>#N/A</v>
      </c>
      <c r="AC323" s="19" t="e">
        <f>VLOOKUP(AA323,'Gift Options'!A:B,2,FALSE)</f>
        <v>#N/A</v>
      </c>
      <c r="AD323" s="19" t="e">
        <f>VLOOKUP(AA323,'Gift Options'!A:C,3,FALSE)</f>
        <v>#N/A</v>
      </c>
      <c r="AG323" s="19" t="e">
        <f>VLOOKUP(AE323,'Gift Options'!A:B,2,FALSE)</f>
        <v>#N/A</v>
      </c>
      <c r="AH323" s="19" t="e">
        <f>VLOOKUP(AE323,'Gift Options'!A:C,3,FALSE)</f>
        <v>#N/A</v>
      </c>
      <c r="AJ323" t="str">
        <f>IF(AI323="More than £125",'Delivery Options'!$B$6,IF(J323&gt;2,'Delivery Options'!$B$5,'Delivery Options'!$B$3))</f>
        <v>£4.95 ( Royal Mail, 48 hours)</v>
      </c>
      <c r="AK323" t="str">
        <f>IF(AI323="More than £125","",IF(J323&gt;2,"",'Delivery Options'!$B$4))</f>
        <v>£6.95 (DHL, Standard)</v>
      </c>
    </row>
    <row r="324" spans="13:37" x14ac:dyDescent="0.2">
      <c r="M324" s="19" t="e">
        <f>VLOOKUP(K324,'Gift Options'!A:B,2,FALSE)</f>
        <v>#N/A</v>
      </c>
      <c r="N324" s="19" t="e">
        <f>VLOOKUP(K324,'Gift Options'!A:C,3,FALSE)</f>
        <v>#N/A</v>
      </c>
      <c r="Q324" s="19" t="e">
        <f>VLOOKUP(O324,'Gift Options'!A:B,2,FALSE)</f>
        <v>#N/A</v>
      </c>
      <c r="R324" s="19" t="e">
        <f>VLOOKUP(O324,'Gift Options'!A:C,3,FALSE)</f>
        <v>#N/A</v>
      </c>
      <c r="U324" s="19" t="e">
        <f>VLOOKUP(S324,'Gift Options'!A:B,2,FALSE)</f>
        <v>#N/A</v>
      </c>
      <c r="V324" s="19" t="e">
        <f>VLOOKUP(S324,'Gift Options'!A:C,3,FALSE)</f>
        <v>#N/A</v>
      </c>
      <c r="Y324" s="19" t="e">
        <f>VLOOKUP(W324,'Gift Options'!A:B,2,FALSE)</f>
        <v>#N/A</v>
      </c>
      <c r="Z324" s="19" t="e">
        <f>VLOOKUP(W324,'Gift Options'!A:C,3,FALSE)</f>
        <v>#N/A</v>
      </c>
      <c r="AC324" s="19" t="e">
        <f>VLOOKUP(AA324,'Gift Options'!A:B,2,FALSE)</f>
        <v>#N/A</v>
      </c>
      <c r="AD324" s="19" t="e">
        <f>VLOOKUP(AA324,'Gift Options'!A:C,3,FALSE)</f>
        <v>#N/A</v>
      </c>
      <c r="AG324" s="19" t="e">
        <f>VLOOKUP(AE324,'Gift Options'!A:B,2,FALSE)</f>
        <v>#N/A</v>
      </c>
      <c r="AH324" s="19" t="e">
        <f>VLOOKUP(AE324,'Gift Options'!A:C,3,FALSE)</f>
        <v>#N/A</v>
      </c>
      <c r="AJ324" t="str">
        <f>IF(AI324="More than £125",'Delivery Options'!$B$6,IF(J324&gt;2,'Delivery Options'!$B$5,'Delivery Options'!$B$3))</f>
        <v>£4.95 ( Royal Mail, 48 hours)</v>
      </c>
      <c r="AK324" t="str">
        <f>IF(AI324="More than £125","",IF(J324&gt;2,"",'Delivery Options'!$B$4))</f>
        <v>£6.95 (DHL, Standard)</v>
      </c>
    </row>
    <row r="325" spans="13:37" x14ac:dyDescent="0.2">
      <c r="M325" s="19" t="e">
        <f>VLOOKUP(K325,'Gift Options'!A:B,2,FALSE)</f>
        <v>#N/A</v>
      </c>
      <c r="N325" s="19" t="e">
        <f>VLOOKUP(K325,'Gift Options'!A:C,3,FALSE)</f>
        <v>#N/A</v>
      </c>
      <c r="Q325" s="19" t="e">
        <f>VLOOKUP(O325,'Gift Options'!A:B,2,FALSE)</f>
        <v>#N/A</v>
      </c>
      <c r="R325" s="19" t="e">
        <f>VLOOKUP(O325,'Gift Options'!A:C,3,FALSE)</f>
        <v>#N/A</v>
      </c>
      <c r="U325" s="19" t="e">
        <f>VLOOKUP(S325,'Gift Options'!A:B,2,FALSE)</f>
        <v>#N/A</v>
      </c>
      <c r="V325" s="19" t="e">
        <f>VLOOKUP(S325,'Gift Options'!A:C,3,FALSE)</f>
        <v>#N/A</v>
      </c>
      <c r="Y325" s="19" t="e">
        <f>VLOOKUP(W325,'Gift Options'!A:B,2,FALSE)</f>
        <v>#N/A</v>
      </c>
      <c r="Z325" s="19" t="e">
        <f>VLOOKUP(W325,'Gift Options'!A:C,3,FALSE)</f>
        <v>#N/A</v>
      </c>
      <c r="AC325" s="19" t="e">
        <f>VLOOKUP(AA325,'Gift Options'!A:B,2,FALSE)</f>
        <v>#N/A</v>
      </c>
      <c r="AD325" s="19" t="e">
        <f>VLOOKUP(AA325,'Gift Options'!A:C,3,FALSE)</f>
        <v>#N/A</v>
      </c>
      <c r="AG325" s="19" t="e">
        <f>VLOOKUP(AE325,'Gift Options'!A:B,2,FALSE)</f>
        <v>#N/A</v>
      </c>
      <c r="AH325" s="19" t="e">
        <f>VLOOKUP(AE325,'Gift Options'!A:C,3,FALSE)</f>
        <v>#N/A</v>
      </c>
      <c r="AJ325" t="str">
        <f>IF(AI325="More than £125",'Delivery Options'!$B$6,IF(J325&gt;2,'Delivery Options'!$B$5,'Delivery Options'!$B$3))</f>
        <v>£4.95 ( Royal Mail, 48 hours)</v>
      </c>
      <c r="AK325" t="str">
        <f>IF(AI325="More than £125","",IF(J325&gt;2,"",'Delivery Options'!$B$4))</f>
        <v>£6.95 (DHL, Standard)</v>
      </c>
    </row>
    <row r="326" spans="13:37" x14ac:dyDescent="0.2">
      <c r="M326" s="19" t="e">
        <f>VLOOKUP(K326,'Gift Options'!A:B,2,FALSE)</f>
        <v>#N/A</v>
      </c>
      <c r="N326" s="19" t="e">
        <f>VLOOKUP(K326,'Gift Options'!A:C,3,FALSE)</f>
        <v>#N/A</v>
      </c>
      <c r="Q326" s="19" t="e">
        <f>VLOOKUP(O326,'Gift Options'!A:B,2,FALSE)</f>
        <v>#N/A</v>
      </c>
      <c r="R326" s="19" t="e">
        <f>VLOOKUP(O326,'Gift Options'!A:C,3,FALSE)</f>
        <v>#N/A</v>
      </c>
      <c r="U326" s="19" t="e">
        <f>VLOOKUP(S326,'Gift Options'!A:B,2,FALSE)</f>
        <v>#N/A</v>
      </c>
      <c r="V326" s="19" t="e">
        <f>VLOOKUP(S326,'Gift Options'!A:C,3,FALSE)</f>
        <v>#N/A</v>
      </c>
      <c r="Y326" s="19" t="e">
        <f>VLOOKUP(W326,'Gift Options'!A:B,2,FALSE)</f>
        <v>#N/A</v>
      </c>
      <c r="Z326" s="19" t="e">
        <f>VLOOKUP(W326,'Gift Options'!A:C,3,FALSE)</f>
        <v>#N/A</v>
      </c>
      <c r="AC326" s="19" t="e">
        <f>VLOOKUP(AA326,'Gift Options'!A:B,2,FALSE)</f>
        <v>#N/A</v>
      </c>
      <c r="AD326" s="19" t="e">
        <f>VLOOKUP(AA326,'Gift Options'!A:C,3,FALSE)</f>
        <v>#N/A</v>
      </c>
      <c r="AG326" s="19" t="e">
        <f>VLOOKUP(AE326,'Gift Options'!A:B,2,FALSE)</f>
        <v>#N/A</v>
      </c>
      <c r="AH326" s="19" t="e">
        <f>VLOOKUP(AE326,'Gift Options'!A:C,3,FALSE)</f>
        <v>#N/A</v>
      </c>
      <c r="AJ326" t="str">
        <f>IF(AI326="More than £125",'Delivery Options'!$B$6,IF(J326&gt;2,'Delivery Options'!$B$5,'Delivery Options'!$B$3))</f>
        <v>£4.95 ( Royal Mail, 48 hours)</v>
      </c>
      <c r="AK326" t="str">
        <f>IF(AI326="More than £125","",IF(J326&gt;2,"",'Delivery Options'!$B$4))</f>
        <v>£6.95 (DHL, Standard)</v>
      </c>
    </row>
    <row r="327" spans="13:37" x14ac:dyDescent="0.2">
      <c r="M327" s="19" t="e">
        <f>VLOOKUP(K327,'Gift Options'!A:B,2,FALSE)</f>
        <v>#N/A</v>
      </c>
      <c r="N327" s="19" t="e">
        <f>VLOOKUP(K327,'Gift Options'!A:C,3,FALSE)</f>
        <v>#N/A</v>
      </c>
      <c r="Q327" s="19" t="e">
        <f>VLOOKUP(O327,'Gift Options'!A:B,2,FALSE)</f>
        <v>#N/A</v>
      </c>
      <c r="R327" s="19" t="e">
        <f>VLOOKUP(O327,'Gift Options'!A:C,3,FALSE)</f>
        <v>#N/A</v>
      </c>
      <c r="U327" s="19" t="e">
        <f>VLOOKUP(S327,'Gift Options'!A:B,2,FALSE)</f>
        <v>#N/A</v>
      </c>
      <c r="V327" s="19" t="e">
        <f>VLOOKUP(S327,'Gift Options'!A:C,3,FALSE)</f>
        <v>#N/A</v>
      </c>
      <c r="Y327" s="19" t="e">
        <f>VLOOKUP(W327,'Gift Options'!A:B,2,FALSE)</f>
        <v>#N/A</v>
      </c>
      <c r="Z327" s="19" t="e">
        <f>VLOOKUP(W327,'Gift Options'!A:C,3,FALSE)</f>
        <v>#N/A</v>
      </c>
      <c r="AC327" s="19" t="e">
        <f>VLOOKUP(AA327,'Gift Options'!A:B,2,FALSE)</f>
        <v>#N/A</v>
      </c>
      <c r="AD327" s="19" t="e">
        <f>VLOOKUP(AA327,'Gift Options'!A:C,3,FALSE)</f>
        <v>#N/A</v>
      </c>
      <c r="AG327" s="19" t="e">
        <f>VLOOKUP(AE327,'Gift Options'!A:B,2,FALSE)</f>
        <v>#N/A</v>
      </c>
      <c r="AH327" s="19" t="e">
        <f>VLOOKUP(AE327,'Gift Options'!A:C,3,FALSE)</f>
        <v>#N/A</v>
      </c>
      <c r="AJ327" t="str">
        <f>IF(AI327="More than £125",'Delivery Options'!$B$6,IF(J327&gt;2,'Delivery Options'!$B$5,'Delivery Options'!$B$3))</f>
        <v>£4.95 ( Royal Mail, 48 hours)</v>
      </c>
      <c r="AK327" t="str">
        <f>IF(AI327="More than £125","",IF(J327&gt;2,"",'Delivery Options'!$B$4))</f>
        <v>£6.95 (DHL, Standard)</v>
      </c>
    </row>
    <row r="328" spans="13:37" x14ac:dyDescent="0.2">
      <c r="M328" s="19" t="e">
        <f>VLOOKUP(K328,'Gift Options'!A:B,2,FALSE)</f>
        <v>#N/A</v>
      </c>
      <c r="N328" s="19" t="e">
        <f>VLOOKUP(K328,'Gift Options'!A:C,3,FALSE)</f>
        <v>#N/A</v>
      </c>
      <c r="Q328" s="19" t="e">
        <f>VLOOKUP(O328,'Gift Options'!A:B,2,FALSE)</f>
        <v>#N/A</v>
      </c>
      <c r="R328" s="19" t="e">
        <f>VLOOKUP(O328,'Gift Options'!A:C,3,FALSE)</f>
        <v>#N/A</v>
      </c>
      <c r="U328" s="19" t="e">
        <f>VLOOKUP(S328,'Gift Options'!A:B,2,FALSE)</f>
        <v>#N/A</v>
      </c>
      <c r="V328" s="19" t="e">
        <f>VLOOKUP(S328,'Gift Options'!A:C,3,FALSE)</f>
        <v>#N/A</v>
      </c>
      <c r="Y328" s="19" t="e">
        <f>VLOOKUP(W328,'Gift Options'!A:B,2,FALSE)</f>
        <v>#N/A</v>
      </c>
      <c r="Z328" s="19" t="e">
        <f>VLOOKUP(W328,'Gift Options'!A:C,3,FALSE)</f>
        <v>#N/A</v>
      </c>
      <c r="AC328" s="19" t="e">
        <f>VLOOKUP(AA328,'Gift Options'!A:B,2,FALSE)</f>
        <v>#N/A</v>
      </c>
      <c r="AD328" s="19" t="e">
        <f>VLOOKUP(AA328,'Gift Options'!A:C,3,FALSE)</f>
        <v>#N/A</v>
      </c>
      <c r="AG328" s="19" t="e">
        <f>VLOOKUP(AE328,'Gift Options'!A:B,2,FALSE)</f>
        <v>#N/A</v>
      </c>
      <c r="AH328" s="19" t="e">
        <f>VLOOKUP(AE328,'Gift Options'!A:C,3,FALSE)</f>
        <v>#N/A</v>
      </c>
      <c r="AJ328" t="str">
        <f>IF(AI328="More than £125",'Delivery Options'!$B$6,IF(J328&gt;2,'Delivery Options'!$B$5,'Delivery Options'!$B$3))</f>
        <v>£4.95 ( Royal Mail, 48 hours)</v>
      </c>
      <c r="AK328" t="str">
        <f>IF(AI328="More than £125","",IF(J328&gt;2,"",'Delivery Options'!$B$4))</f>
        <v>£6.95 (DHL, Standard)</v>
      </c>
    </row>
    <row r="329" spans="13:37" x14ac:dyDescent="0.2">
      <c r="M329" s="19" t="e">
        <f>VLOOKUP(K329,'Gift Options'!A:B,2,FALSE)</f>
        <v>#N/A</v>
      </c>
      <c r="N329" s="19" t="e">
        <f>VLOOKUP(K329,'Gift Options'!A:C,3,FALSE)</f>
        <v>#N/A</v>
      </c>
      <c r="Q329" s="19" t="e">
        <f>VLOOKUP(O329,'Gift Options'!A:B,2,FALSE)</f>
        <v>#N/A</v>
      </c>
      <c r="R329" s="19" t="e">
        <f>VLOOKUP(O329,'Gift Options'!A:C,3,FALSE)</f>
        <v>#N/A</v>
      </c>
      <c r="U329" s="19" t="e">
        <f>VLOOKUP(S329,'Gift Options'!A:B,2,FALSE)</f>
        <v>#N/A</v>
      </c>
      <c r="V329" s="19" t="e">
        <f>VLOOKUP(S329,'Gift Options'!A:C,3,FALSE)</f>
        <v>#N/A</v>
      </c>
      <c r="Y329" s="19" t="e">
        <f>VLOOKUP(W329,'Gift Options'!A:B,2,FALSE)</f>
        <v>#N/A</v>
      </c>
      <c r="Z329" s="19" t="e">
        <f>VLOOKUP(W329,'Gift Options'!A:C,3,FALSE)</f>
        <v>#N/A</v>
      </c>
      <c r="AC329" s="19" t="e">
        <f>VLOOKUP(AA329,'Gift Options'!A:B,2,FALSE)</f>
        <v>#N/A</v>
      </c>
      <c r="AD329" s="19" t="e">
        <f>VLOOKUP(AA329,'Gift Options'!A:C,3,FALSE)</f>
        <v>#N/A</v>
      </c>
      <c r="AG329" s="19" t="e">
        <f>VLOOKUP(AE329,'Gift Options'!A:B,2,FALSE)</f>
        <v>#N/A</v>
      </c>
      <c r="AH329" s="19" t="e">
        <f>VLOOKUP(AE329,'Gift Options'!A:C,3,FALSE)</f>
        <v>#N/A</v>
      </c>
      <c r="AJ329" t="str">
        <f>IF(AI329="More than £125",'Delivery Options'!$B$6,IF(J329&gt;2,'Delivery Options'!$B$5,'Delivery Options'!$B$3))</f>
        <v>£4.95 ( Royal Mail, 48 hours)</v>
      </c>
      <c r="AK329" t="str">
        <f>IF(AI329="More than £125","",IF(J329&gt;2,"",'Delivery Options'!$B$4))</f>
        <v>£6.95 (DHL, Standard)</v>
      </c>
    </row>
    <row r="330" spans="13:37" x14ac:dyDescent="0.2">
      <c r="M330" s="19" t="e">
        <f>VLOOKUP(K330,'Gift Options'!A:B,2,FALSE)</f>
        <v>#N/A</v>
      </c>
      <c r="N330" s="19" t="e">
        <f>VLOOKUP(K330,'Gift Options'!A:C,3,FALSE)</f>
        <v>#N/A</v>
      </c>
      <c r="Q330" s="19" t="e">
        <f>VLOOKUP(O330,'Gift Options'!A:B,2,FALSE)</f>
        <v>#N/A</v>
      </c>
      <c r="R330" s="19" t="e">
        <f>VLOOKUP(O330,'Gift Options'!A:C,3,FALSE)</f>
        <v>#N/A</v>
      </c>
      <c r="U330" s="19" t="e">
        <f>VLOOKUP(S330,'Gift Options'!A:B,2,FALSE)</f>
        <v>#N/A</v>
      </c>
      <c r="V330" s="19" t="e">
        <f>VLOOKUP(S330,'Gift Options'!A:C,3,FALSE)</f>
        <v>#N/A</v>
      </c>
      <c r="Y330" s="19" t="e">
        <f>VLOOKUP(W330,'Gift Options'!A:B,2,FALSE)</f>
        <v>#N/A</v>
      </c>
      <c r="Z330" s="19" t="e">
        <f>VLOOKUP(W330,'Gift Options'!A:C,3,FALSE)</f>
        <v>#N/A</v>
      </c>
      <c r="AC330" s="19" t="e">
        <f>VLOOKUP(AA330,'Gift Options'!A:B,2,FALSE)</f>
        <v>#N/A</v>
      </c>
      <c r="AD330" s="19" t="e">
        <f>VLOOKUP(AA330,'Gift Options'!A:C,3,FALSE)</f>
        <v>#N/A</v>
      </c>
      <c r="AG330" s="19" t="e">
        <f>VLOOKUP(AE330,'Gift Options'!A:B,2,FALSE)</f>
        <v>#N/A</v>
      </c>
      <c r="AH330" s="19" t="e">
        <f>VLOOKUP(AE330,'Gift Options'!A:C,3,FALSE)</f>
        <v>#N/A</v>
      </c>
      <c r="AJ330" t="str">
        <f>IF(AI330="More than £125",'Delivery Options'!$B$6,IF(J330&gt;2,'Delivery Options'!$B$5,'Delivery Options'!$B$3))</f>
        <v>£4.95 ( Royal Mail, 48 hours)</v>
      </c>
      <c r="AK330" t="str">
        <f>IF(AI330="More than £125","",IF(J330&gt;2,"",'Delivery Options'!$B$4))</f>
        <v>£6.95 (DHL, Standard)</v>
      </c>
    </row>
    <row r="331" spans="13:37" x14ac:dyDescent="0.2">
      <c r="M331" s="19" t="e">
        <f>VLOOKUP(K331,'Gift Options'!A:B,2,FALSE)</f>
        <v>#N/A</v>
      </c>
      <c r="N331" s="19" t="e">
        <f>VLOOKUP(K331,'Gift Options'!A:C,3,FALSE)</f>
        <v>#N/A</v>
      </c>
      <c r="Q331" s="19" t="e">
        <f>VLOOKUP(O331,'Gift Options'!A:B,2,FALSE)</f>
        <v>#N/A</v>
      </c>
      <c r="R331" s="19" t="e">
        <f>VLOOKUP(O331,'Gift Options'!A:C,3,FALSE)</f>
        <v>#N/A</v>
      </c>
      <c r="U331" s="19" t="e">
        <f>VLOOKUP(S331,'Gift Options'!A:B,2,FALSE)</f>
        <v>#N/A</v>
      </c>
      <c r="V331" s="19" t="e">
        <f>VLOOKUP(S331,'Gift Options'!A:C,3,FALSE)</f>
        <v>#N/A</v>
      </c>
      <c r="Y331" s="19" t="e">
        <f>VLOOKUP(W331,'Gift Options'!A:B,2,FALSE)</f>
        <v>#N/A</v>
      </c>
      <c r="Z331" s="19" t="e">
        <f>VLOOKUP(W331,'Gift Options'!A:C,3,FALSE)</f>
        <v>#N/A</v>
      </c>
      <c r="AC331" s="19" t="e">
        <f>VLOOKUP(AA331,'Gift Options'!A:B,2,FALSE)</f>
        <v>#N/A</v>
      </c>
      <c r="AD331" s="19" t="e">
        <f>VLOOKUP(AA331,'Gift Options'!A:C,3,FALSE)</f>
        <v>#N/A</v>
      </c>
      <c r="AG331" s="19" t="e">
        <f>VLOOKUP(AE331,'Gift Options'!A:B,2,FALSE)</f>
        <v>#N/A</v>
      </c>
      <c r="AH331" s="19" t="e">
        <f>VLOOKUP(AE331,'Gift Options'!A:C,3,FALSE)</f>
        <v>#N/A</v>
      </c>
      <c r="AJ331" t="str">
        <f>IF(AI331="More than £125",'Delivery Options'!$B$6,IF(J331&gt;2,'Delivery Options'!$B$5,'Delivery Options'!$B$3))</f>
        <v>£4.95 ( Royal Mail, 48 hours)</v>
      </c>
      <c r="AK331" t="str">
        <f>IF(AI331="More than £125","",IF(J331&gt;2,"",'Delivery Options'!$B$4))</f>
        <v>£6.95 (DHL, Standard)</v>
      </c>
    </row>
    <row r="332" spans="13:37" x14ac:dyDescent="0.2">
      <c r="M332" s="19" t="e">
        <f>VLOOKUP(K332,'Gift Options'!A:B,2,FALSE)</f>
        <v>#N/A</v>
      </c>
      <c r="N332" s="19" t="e">
        <f>VLOOKUP(K332,'Gift Options'!A:C,3,FALSE)</f>
        <v>#N/A</v>
      </c>
      <c r="Q332" s="19" t="e">
        <f>VLOOKUP(O332,'Gift Options'!A:B,2,FALSE)</f>
        <v>#N/A</v>
      </c>
      <c r="R332" s="19" t="e">
        <f>VLOOKUP(O332,'Gift Options'!A:C,3,FALSE)</f>
        <v>#N/A</v>
      </c>
      <c r="U332" s="19" t="e">
        <f>VLOOKUP(S332,'Gift Options'!A:B,2,FALSE)</f>
        <v>#N/A</v>
      </c>
      <c r="V332" s="19" t="e">
        <f>VLOOKUP(S332,'Gift Options'!A:C,3,FALSE)</f>
        <v>#N/A</v>
      </c>
      <c r="Y332" s="19" t="e">
        <f>VLOOKUP(W332,'Gift Options'!A:B,2,FALSE)</f>
        <v>#N/A</v>
      </c>
      <c r="Z332" s="19" t="e">
        <f>VLOOKUP(W332,'Gift Options'!A:C,3,FALSE)</f>
        <v>#N/A</v>
      </c>
      <c r="AC332" s="19" t="e">
        <f>VLOOKUP(AA332,'Gift Options'!A:B,2,FALSE)</f>
        <v>#N/A</v>
      </c>
      <c r="AD332" s="19" t="e">
        <f>VLOOKUP(AA332,'Gift Options'!A:C,3,FALSE)</f>
        <v>#N/A</v>
      </c>
      <c r="AG332" s="19" t="e">
        <f>VLOOKUP(AE332,'Gift Options'!A:B,2,FALSE)</f>
        <v>#N/A</v>
      </c>
      <c r="AH332" s="19" t="e">
        <f>VLOOKUP(AE332,'Gift Options'!A:C,3,FALSE)</f>
        <v>#N/A</v>
      </c>
      <c r="AJ332" t="str">
        <f>IF(AI332="More than £125",'Delivery Options'!$B$6,IF(J332&gt;2,'Delivery Options'!$B$5,'Delivery Options'!$B$3))</f>
        <v>£4.95 ( Royal Mail, 48 hours)</v>
      </c>
      <c r="AK332" t="str">
        <f>IF(AI332="More than £125","",IF(J332&gt;2,"",'Delivery Options'!$B$4))</f>
        <v>£6.95 (DHL, Standard)</v>
      </c>
    </row>
    <row r="333" spans="13:37" x14ac:dyDescent="0.2">
      <c r="M333" s="19" t="e">
        <f>VLOOKUP(K333,'Gift Options'!A:B,2,FALSE)</f>
        <v>#N/A</v>
      </c>
      <c r="N333" s="19" t="e">
        <f>VLOOKUP(K333,'Gift Options'!A:C,3,FALSE)</f>
        <v>#N/A</v>
      </c>
      <c r="Q333" s="19" t="e">
        <f>VLOOKUP(O333,'Gift Options'!A:B,2,FALSE)</f>
        <v>#N/A</v>
      </c>
      <c r="R333" s="19" t="e">
        <f>VLOOKUP(O333,'Gift Options'!A:C,3,FALSE)</f>
        <v>#N/A</v>
      </c>
      <c r="U333" s="19" t="e">
        <f>VLOOKUP(S333,'Gift Options'!A:B,2,FALSE)</f>
        <v>#N/A</v>
      </c>
      <c r="V333" s="19" t="e">
        <f>VLOOKUP(S333,'Gift Options'!A:C,3,FALSE)</f>
        <v>#N/A</v>
      </c>
      <c r="Y333" s="19" t="e">
        <f>VLOOKUP(W333,'Gift Options'!A:B,2,FALSE)</f>
        <v>#N/A</v>
      </c>
      <c r="Z333" s="19" t="e">
        <f>VLOOKUP(W333,'Gift Options'!A:C,3,FALSE)</f>
        <v>#N/A</v>
      </c>
      <c r="AC333" s="19" t="e">
        <f>VLOOKUP(AA333,'Gift Options'!A:B,2,FALSE)</f>
        <v>#N/A</v>
      </c>
      <c r="AD333" s="19" t="e">
        <f>VLOOKUP(AA333,'Gift Options'!A:C,3,FALSE)</f>
        <v>#N/A</v>
      </c>
      <c r="AG333" s="19" t="e">
        <f>VLOOKUP(AE333,'Gift Options'!A:B,2,FALSE)</f>
        <v>#N/A</v>
      </c>
      <c r="AH333" s="19" t="e">
        <f>VLOOKUP(AE333,'Gift Options'!A:C,3,FALSE)</f>
        <v>#N/A</v>
      </c>
      <c r="AJ333" t="str">
        <f>IF(AI333="More than £125",'Delivery Options'!$B$6,IF(J333&gt;2,'Delivery Options'!$B$5,'Delivery Options'!$B$3))</f>
        <v>£4.95 ( Royal Mail, 48 hours)</v>
      </c>
      <c r="AK333" t="str">
        <f>IF(AI333="More than £125","",IF(J333&gt;2,"",'Delivery Options'!$B$4))</f>
        <v>£6.95 (DHL, Standard)</v>
      </c>
    </row>
    <row r="334" spans="13:37" x14ac:dyDescent="0.2">
      <c r="M334" s="19" t="e">
        <f>VLOOKUP(K334,'Gift Options'!A:B,2,FALSE)</f>
        <v>#N/A</v>
      </c>
      <c r="N334" s="19" t="e">
        <f>VLOOKUP(K334,'Gift Options'!A:C,3,FALSE)</f>
        <v>#N/A</v>
      </c>
      <c r="Q334" s="19" t="e">
        <f>VLOOKUP(O334,'Gift Options'!A:B,2,FALSE)</f>
        <v>#N/A</v>
      </c>
      <c r="R334" s="19" t="e">
        <f>VLOOKUP(O334,'Gift Options'!A:C,3,FALSE)</f>
        <v>#N/A</v>
      </c>
      <c r="U334" s="19" t="e">
        <f>VLOOKUP(S334,'Gift Options'!A:B,2,FALSE)</f>
        <v>#N/A</v>
      </c>
      <c r="V334" s="19" t="e">
        <f>VLOOKUP(S334,'Gift Options'!A:C,3,FALSE)</f>
        <v>#N/A</v>
      </c>
      <c r="Y334" s="19" t="e">
        <f>VLOOKUP(W334,'Gift Options'!A:B,2,FALSE)</f>
        <v>#N/A</v>
      </c>
      <c r="Z334" s="19" t="e">
        <f>VLOOKUP(W334,'Gift Options'!A:C,3,FALSE)</f>
        <v>#N/A</v>
      </c>
      <c r="AC334" s="19" t="e">
        <f>VLOOKUP(AA334,'Gift Options'!A:B,2,FALSE)</f>
        <v>#N/A</v>
      </c>
      <c r="AD334" s="19" t="e">
        <f>VLOOKUP(AA334,'Gift Options'!A:C,3,FALSE)</f>
        <v>#N/A</v>
      </c>
      <c r="AG334" s="19" t="e">
        <f>VLOOKUP(AE334,'Gift Options'!A:B,2,FALSE)</f>
        <v>#N/A</v>
      </c>
      <c r="AH334" s="19" t="e">
        <f>VLOOKUP(AE334,'Gift Options'!A:C,3,FALSE)</f>
        <v>#N/A</v>
      </c>
      <c r="AJ334" t="str">
        <f>IF(AI334="More than £125",'Delivery Options'!$B$6,IF(J334&gt;2,'Delivery Options'!$B$5,'Delivery Options'!$B$3))</f>
        <v>£4.95 ( Royal Mail, 48 hours)</v>
      </c>
      <c r="AK334" t="str">
        <f>IF(AI334="More than £125","",IF(J334&gt;2,"",'Delivery Options'!$B$4))</f>
        <v>£6.95 (DHL, Standard)</v>
      </c>
    </row>
    <row r="335" spans="13:37" x14ac:dyDescent="0.2">
      <c r="M335" s="19" t="e">
        <f>VLOOKUP(K335,'Gift Options'!A:B,2,FALSE)</f>
        <v>#N/A</v>
      </c>
      <c r="N335" s="19" t="e">
        <f>VLOOKUP(K335,'Gift Options'!A:C,3,FALSE)</f>
        <v>#N/A</v>
      </c>
      <c r="Q335" s="19" t="e">
        <f>VLOOKUP(O335,'Gift Options'!A:B,2,FALSE)</f>
        <v>#N/A</v>
      </c>
      <c r="R335" s="19" t="e">
        <f>VLOOKUP(O335,'Gift Options'!A:C,3,FALSE)</f>
        <v>#N/A</v>
      </c>
      <c r="U335" s="19" t="e">
        <f>VLOOKUP(S335,'Gift Options'!A:B,2,FALSE)</f>
        <v>#N/A</v>
      </c>
      <c r="V335" s="19" t="e">
        <f>VLOOKUP(S335,'Gift Options'!A:C,3,FALSE)</f>
        <v>#N/A</v>
      </c>
      <c r="Y335" s="19" t="e">
        <f>VLOOKUP(W335,'Gift Options'!A:B,2,FALSE)</f>
        <v>#N/A</v>
      </c>
      <c r="Z335" s="19" t="e">
        <f>VLOOKUP(W335,'Gift Options'!A:C,3,FALSE)</f>
        <v>#N/A</v>
      </c>
      <c r="AC335" s="19" t="e">
        <f>VLOOKUP(AA335,'Gift Options'!A:B,2,FALSE)</f>
        <v>#N/A</v>
      </c>
      <c r="AD335" s="19" t="e">
        <f>VLOOKUP(AA335,'Gift Options'!A:C,3,FALSE)</f>
        <v>#N/A</v>
      </c>
      <c r="AG335" s="19" t="e">
        <f>VLOOKUP(AE335,'Gift Options'!A:B,2,FALSE)</f>
        <v>#N/A</v>
      </c>
      <c r="AH335" s="19" t="e">
        <f>VLOOKUP(AE335,'Gift Options'!A:C,3,FALSE)</f>
        <v>#N/A</v>
      </c>
      <c r="AJ335" t="str">
        <f>IF(AI335="More than £125",'Delivery Options'!$B$6,IF(J335&gt;2,'Delivery Options'!$B$5,'Delivery Options'!$B$3))</f>
        <v>£4.95 ( Royal Mail, 48 hours)</v>
      </c>
      <c r="AK335" t="str">
        <f>IF(AI335="More than £125","",IF(J335&gt;2,"",'Delivery Options'!$B$4))</f>
        <v>£6.95 (DHL, Standard)</v>
      </c>
    </row>
    <row r="336" spans="13:37" x14ac:dyDescent="0.2">
      <c r="M336" s="19" t="e">
        <f>VLOOKUP(K336,'Gift Options'!A:B,2,FALSE)</f>
        <v>#N/A</v>
      </c>
      <c r="N336" s="19" t="e">
        <f>VLOOKUP(K336,'Gift Options'!A:C,3,FALSE)</f>
        <v>#N/A</v>
      </c>
      <c r="Q336" s="19" t="e">
        <f>VLOOKUP(O336,'Gift Options'!A:B,2,FALSE)</f>
        <v>#N/A</v>
      </c>
      <c r="R336" s="19" t="e">
        <f>VLOOKUP(O336,'Gift Options'!A:C,3,FALSE)</f>
        <v>#N/A</v>
      </c>
      <c r="U336" s="19" t="e">
        <f>VLOOKUP(S336,'Gift Options'!A:B,2,FALSE)</f>
        <v>#N/A</v>
      </c>
      <c r="V336" s="19" t="e">
        <f>VLOOKUP(S336,'Gift Options'!A:C,3,FALSE)</f>
        <v>#N/A</v>
      </c>
      <c r="Y336" s="19" t="e">
        <f>VLOOKUP(W336,'Gift Options'!A:B,2,FALSE)</f>
        <v>#N/A</v>
      </c>
      <c r="Z336" s="19" t="e">
        <f>VLOOKUP(W336,'Gift Options'!A:C,3,FALSE)</f>
        <v>#N/A</v>
      </c>
      <c r="AC336" s="19" t="e">
        <f>VLOOKUP(AA336,'Gift Options'!A:B,2,FALSE)</f>
        <v>#N/A</v>
      </c>
      <c r="AD336" s="19" t="e">
        <f>VLOOKUP(AA336,'Gift Options'!A:C,3,FALSE)</f>
        <v>#N/A</v>
      </c>
      <c r="AG336" s="19" t="e">
        <f>VLOOKUP(AE336,'Gift Options'!A:B,2,FALSE)</f>
        <v>#N/A</v>
      </c>
      <c r="AH336" s="19" t="e">
        <f>VLOOKUP(AE336,'Gift Options'!A:C,3,FALSE)</f>
        <v>#N/A</v>
      </c>
      <c r="AJ336" t="str">
        <f>IF(AI336="More than £125",'Delivery Options'!$B$6,IF(J336&gt;2,'Delivery Options'!$B$5,'Delivery Options'!$B$3))</f>
        <v>£4.95 ( Royal Mail, 48 hours)</v>
      </c>
      <c r="AK336" t="str">
        <f>IF(AI336="More than £125","",IF(J336&gt;2,"",'Delivery Options'!$B$4))</f>
        <v>£6.95 (DHL, Standard)</v>
      </c>
    </row>
    <row r="337" spans="13:37" x14ac:dyDescent="0.2">
      <c r="M337" s="19" t="e">
        <f>VLOOKUP(K337,'Gift Options'!A:B,2,FALSE)</f>
        <v>#N/A</v>
      </c>
      <c r="N337" s="19" t="e">
        <f>VLOOKUP(K337,'Gift Options'!A:C,3,FALSE)</f>
        <v>#N/A</v>
      </c>
      <c r="Q337" s="19" t="e">
        <f>VLOOKUP(O337,'Gift Options'!A:B,2,FALSE)</f>
        <v>#N/A</v>
      </c>
      <c r="R337" s="19" t="e">
        <f>VLOOKUP(O337,'Gift Options'!A:C,3,FALSE)</f>
        <v>#N/A</v>
      </c>
      <c r="U337" s="19" t="e">
        <f>VLOOKUP(S337,'Gift Options'!A:B,2,FALSE)</f>
        <v>#N/A</v>
      </c>
      <c r="V337" s="19" t="e">
        <f>VLOOKUP(S337,'Gift Options'!A:C,3,FALSE)</f>
        <v>#N/A</v>
      </c>
      <c r="Y337" s="19" t="e">
        <f>VLOOKUP(W337,'Gift Options'!A:B,2,FALSE)</f>
        <v>#N/A</v>
      </c>
      <c r="Z337" s="19" t="e">
        <f>VLOOKUP(W337,'Gift Options'!A:C,3,FALSE)</f>
        <v>#N/A</v>
      </c>
      <c r="AC337" s="19" t="e">
        <f>VLOOKUP(AA337,'Gift Options'!A:B,2,FALSE)</f>
        <v>#N/A</v>
      </c>
      <c r="AD337" s="19" t="e">
        <f>VLOOKUP(AA337,'Gift Options'!A:C,3,FALSE)</f>
        <v>#N/A</v>
      </c>
      <c r="AG337" s="19" t="e">
        <f>VLOOKUP(AE337,'Gift Options'!A:B,2,FALSE)</f>
        <v>#N/A</v>
      </c>
      <c r="AH337" s="19" t="e">
        <f>VLOOKUP(AE337,'Gift Options'!A:C,3,FALSE)</f>
        <v>#N/A</v>
      </c>
      <c r="AJ337" t="str">
        <f>IF(AI337="More than £125",'Delivery Options'!$B$6,IF(J337&gt;2,'Delivery Options'!$B$5,'Delivery Options'!$B$3))</f>
        <v>£4.95 ( Royal Mail, 48 hours)</v>
      </c>
      <c r="AK337" t="str">
        <f>IF(AI337="More than £125","",IF(J337&gt;2,"",'Delivery Options'!$B$4))</f>
        <v>£6.95 (DHL, Standard)</v>
      </c>
    </row>
    <row r="338" spans="13:37" x14ac:dyDescent="0.2">
      <c r="M338" s="19" t="e">
        <f>VLOOKUP(K338,'Gift Options'!A:B,2,FALSE)</f>
        <v>#N/A</v>
      </c>
      <c r="N338" s="19" t="e">
        <f>VLOOKUP(K338,'Gift Options'!A:C,3,FALSE)</f>
        <v>#N/A</v>
      </c>
      <c r="Q338" s="19" t="e">
        <f>VLOOKUP(O338,'Gift Options'!A:B,2,FALSE)</f>
        <v>#N/A</v>
      </c>
      <c r="R338" s="19" t="e">
        <f>VLOOKUP(O338,'Gift Options'!A:C,3,FALSE)</f>
        <v>#N/A</v>
      </c>
      <c r="U338" s="19" t="e">
        <f>VLOOKUP(S338,'Gift Options'!A:B,2,FALSE)</f>
        <v>#N/A</v>
      </c>
      <c r="V338" s="19" t="e">
        <f>VLOOKUP(S338,'Gift Options'!A:C,3,FALSE)</f>
        <v>#N/A</v>
      </c>
      <c r="Y338" s="19" t="e">
        <f>VLOOKUP(W338,'Gift Options'!A:B,2,FALSE)</f>
        <v>#N/A</v>
      </c>
      <c r="Z338" s="19" t="e">
        <f>VLOOKUP(W338,'Gift Options'!A:C,3,FALSE)</f>
        <v>#N/A</v>
      </c>
      <c r="AC338" s="19" t="e">
        <f>VLOOKUP(AA338,'Gift Options'!A:B,2,FALSE)</f>
        <v>#N/A</v>
      </c>
      <c r="AD338" s="19" t="e">
        <f>VLOOKUP(AA338,'Gift Options'!A:C,3,FALSE)</f>
        <v>#N/A</v>
      </c>
      <c r="AG338" s="19" t="e">
        <f>VLOOKUP(AE338,'Gift Options'!A:B,2,FALSE)</f>
        <v>#N/A</v>
      </c>
      <c r="AH338" s="19" t="e">
        <f>VLOOKUP(AE338,'Gift Options'!A:C,3,FALSE)</f>
        <v>#N/A</v>
      </c>
      <c r="AJ338" t="str">
        <f>IF(AI338="More than £125",'Delivery Options'!$B$6,IF(J338&gt;2,'Delivery Options'!$B$5,'Delivery Options'!$B$3))</f>
        <v>£4.95 ( Royal Mail, 48 hours)</v>
      </c>
      <c r="AK338" t="str">
        <f>IF(AI338="More than £125","",IF(J338&gt;2,"",'Delivery Options'!$B$4))</f>
        <v>£6.95 (DHL, Standard)</v>
      </c>
    </row>
    <row r="339" spans="13:37" x14ac:dyDescent="0.2">
      <c r="M339" s="19" t="e">
        <f>VLOOKUP(K339,'Gift Options'!A:B,2,FALSE)</f>
        <v>#N/A</v>
      </c>
      <c r="N339" s="19" t="e">
        <f>VLOOKUP(K339,'Gift Options'!A:C,3,FALSE)</f>
        <v>#N/A</v>
      </c>
      <c r="Q339" s="19" t="e">
        <f>VLOOKUP(O339,'Gift Options'!A:B,2,FALSE)</f>
        <v>#N/A</v>
      </c>
      <c r="R339" s="19" t="e">
        <f>VLOOKUP(O339,'Gift Options'!A:C,3,FALSE)</f>
        <v>#N/A</v>
      </c>
      <c r="U339" s="19" t="e">
        <f>VLOOKUP(S339,'Gift Options'!A:B,2,FALSE)</f>
        <v>#N/A</v>
      </c>
      <c r="V339" s="19" t="e">
        <f>VLOOKUP(S339,'Gift Options'!A:C,3,FALSE)</f>
        <v>#N/A</v>
      </c>
      <c r="Y339" s="19" t="e">
        <f>VLOOKUP(W339,'Gift Options'!A:B,2,FALSE)</f>
        <v>#N/A</v>
      </c>
      <c r="Z339" s="19" t="e">
        <f>VLOOKUP(W339,'Gift Options'!A:C,3,FALSE)</f>
        <v>#N/A</v>
      </c>
      <c r="AC339" s="19" t="e">
        <f>VLOOKUP(AA339,'Gift Options'!A:B,2,FALSE)</f>
        <v>#N/A</v>
      </c>
      <c r="AD339" s="19" t="e">
        <f>VLOOKUP(AA339,'Gift Options'!A:C,3,FALSE)</f>
        <v>#N/A</v>
      </c>
      <c r="AG339" s="19" t="e">
        <f>VLOOKUP(AE339,'Gift Options'!A:B,2,FALSE)</f>
        <v>#N/A</v>
      </c>
      <c r="AH339" s="19" t="e">
        <f>VLOOKUP(AE339,'Gift Options'!A:C,3,FALSE)</f>
        <v>#N/A</v>
      </c>
      <c r="AJ339" t="str">
        <f>IF(AI339="More than £125",'Delivery Options'!$B$6,IF(J339&gt;2,'Delivery Options'!$B$5,'Delivery Options'!$B$3))</f>
        <v>£4.95 ( Royal Mail, 48 hours)</v>
      </c>
      <c r="AK339" t="str">
        <f>IF(AI339="More than £125","",IF(J339&gt;2,"",'Delivery Options'!$B$4))</f>
        <v>£6.95 (DHL, Standard)</v>
      </c>
    </row>
    <row r="340" spans="13:37" x14ac:dyDescent="0.2">
      <c r="M340" s="19" t="e">
        <f>VLOOKUP(K340,'Gift Options'!A:B,2,FALSE)</f>
        <v>#N/A</v>
      </c>
      <c r="N340" s="19" t="e">
        <f>VLOOKUP(K340,'Gift Options'!A:C,3,FALSE)</f>
        <v>#N/A</v>
      </c>
      <c r="Q340" s="19" t="e">
        <f>VLOOKUP(O340,'Gift Options'!A:B,2,FALSE)</f>
        <v>#N/A</v>
      </c>
      <c r="R340" s="19" t="e">
        <f>VLOOKUP(O340,'Gift Options'!A:C,3,FALSE)</f>
        <v>#N/A</v>
      </c>
      <c r="U340" s="19" t="e">
        <f>VLOOKUP(S340,'Gift Options'!A:B,2,FALSE)</f>
        <v>#N/A</v>
      </c>
      <c r="V340" s="19" t="e">
        <f>VLOOKUP(S340,'Gift Options'!A:C,3,FALSE)</f>
        <v>#N/A</v>
      </c>
      <c r="Y340" s="19" t="e">
        <f>VLOOKUP(W340,'Gift Options'!A:B,2,FALSE)</f>
        <v>#N/A</v>
      </c>
      <c r="Z340" s="19" t="e">
        <f>VLOOKUP(W340,'Gift Options'!A:C,3,FALSE)</f>
        <v>#N/A</v>
      </c>
      <c r="AC340" s="19" t="e">
        <f>VLOOKUP(AA340,'Gift Options'!A:B,2,FALSE)</f>
        <v>#N/A</v>
      </c>
      <c r="AD340" s="19" t="e">
        <f>VLOOKUP(AA340,'Gift Options'!A:C,3,FALSE)</f>
        <v>#N/A</v>
      </c>
      <c r="AG340" s="19" t="e">
        <f>VLOOKUP(AE340,'Gift Options'!A:B,2,FALSE)</f>
        <v>#N/A</v>
      </c>
      <c r="AH340" s="19" t="e">
        <f>VLOOKUP(AE340,'Gift Options'!A:C,3,FALSE)</f>
        <v>#N/A</v>
      </c>
      <c r="AJ340" t="str">
        <f>IF(AI340="More than £125",'Delivery Options'!$B$6,IF(J340&gt;2,'Delivery Options'!$B$5,'Delivery Options'!$B$3))</f>
        <v>£4.95 ( Royal Mail, 48 hours)</v>
      </c>
      <c r="AK340" t="str">
        <f>IF(AI340="More than £125","",IF(J340&gt;2,"",'Delivery Options'!$B$4))</f>
        <v>£6.95 (DHL, Standard)</v>
      </c>
    </row>
    <row r="341" spans="13:37" x14ac:dyDescent="0.2">
      <c r="M341" s="19" t="e">
        <f>VLOOKUP(K341,'Gift Options'!A:B,2,FALSE)</f>
        <v>#N/A</v>
      </c>
      <c r="N341" s="19" t="e">
        <f>VLOOKUP(K341,'Gift Options'!A:C,3,FALSE)</f>
        <v>#N/A</v>
      </c>
      <c r="Q341" s="19" t="e">
        <f>VLOOKUP(O341,'Gift Options'!A:B,2,FALSE)</f>
        <v>#N/A</v>
      </c>
      <c r="R341" s="19" t="e">
        <f>VLOOKUP(O341,'Gift Options'!A:C,3,FALSE)</f>
        <v>#N/A</v>
      </c>
      <c r="U341" s="19" t="e">
        <f>VLOOKUP(S341,'Gift Options'!A:B,2,FALSE)</f>
        <v>#N/A</v>
      </c>
      <c r="V341" s="19" t="e">
        <f>VLOOKUP(S341,'Gift Options'!A:C,3,FALSE)</f>
        <v>#N/A</v>
      </c>
      <c r="Y341" s="19" t="e">
        <f>VLOOKUP(W341,'Gift Options'!A:B,2,FALSE)</f>
        <v>#N/A</v>
      </c>
      <c r="Z341" s="19" t="e">
        <f>VLOOKUP(W341,'Gift Options'!A:C,3,FALSE)</f>
        <v>#N/A</v>
      </c>
      <c r="AC341" s="19" t="e">
        <f>VLOOKUP(AA341,'Gift Options'!A:B,2,FALSE)</f>
        <v>#N/A</v>
      </c>
      <c r="AD341" s="19" t="e">
        <f>VLOOKUP(AA341,'Gift Options'!A:C,3,FALSE)</f>
        <v>#N/A</v>
      </c>
      <c r="AG341" s="19" t="e">
        <f>VLOOKUP(AE341,'Gift Options'!A:B,2,FALSE)</f>
        <v>#N/A</v>
      </c>
      <c r="AH341" s="19" t="e">
        <f>VLOOKUP(AE341,'Gift Options'!A:C,3,FALSE)</f>
        <v>#N/A</v>
      </c>
      <c r="AJ341" t="str">
        <f>IF(AI341="More than £125",'Delivery Options'!$B$6,IF(J341&gt;2,'Delivery Options'!$B$5,'Delivery Options'!$B$3))</f>
        <v>£4.95 ( Royal Mail, 48 hours)</v>
      </c>
      <c r="AK341" t="str">
        <f>IF(AI341="More than £125","",IF(J341&gt;2,"",'Delivery Options'!$B$4))</f>
        <v>£6.95 (DHL, Standard)</v>
      </c>
    </row>
    <row r="342" spans="13:37" x14ac:dyDescent="0.2">
      <c r="M342" s="19" t="e">
        <f>VLOOKUP(K342,'Gift Options'!A:B,2,FALSE)</f>
        <v>#N/A</v>
      </c>
      <c r="N342" s="19" t="e">
        <f>VLOOKUP(K342,'Gift Options'!A:C,3,FALSE)</f>
        <v>#N/A</v>
      </c>
      <c r="Q342" s="19" t="e">
        <f>VLOOKUP(O342,'Gift Options'!A:B,2,FALSE)</f>
        <v>#N/A</v>
      </c>
      <c r="R342" s="19" t="e">
        <f>VLOOKUP(O342,'Gift Options'!A:C,3,FALSE)</f>
        <v>#N/A</v>
      </c>
      <c r="U342" s="19" t="e">
        <f>VLOOKUP(S342,'Gift Options'!A:B,2,FALSE)</f>
        <v>#N/A</v>
      </c>
      <c r="V342" s="19" t="e">
        <f>VLOOKUP(S342,'Gift Options'!A:C,3,FALSE)</f>
        <v>#N/A</v>
      </c>
      <c r="Y342" s="19" t="e">
        <f>VLOOKUP(W342,'Gift Options'!A:B,2,FALSE)</f>
        <v>#N/A</v>
      </c>
      <c r="Z342" s="19" t="e">
        <f>VLOOKUP(W342,'Gift Options'!A:C,3,FALSE)</f>
        <v>#N/A</v>
      </c>
      <c r="AC342" s="19" t="e">
        <f>VLOOKUP(AA342,'Gift Options'!A:B,2,FALSE)</f>
        <v>#N/A</v>
      </c>
      <c r="AD342" s="19" t="e">
        <f>VLOOKUP(AA342,'Gift Options'!A:C,3,FALSE)</f>
        <v>#N/A</v>
      </c>
      <c r="AG342" s="19" t="e">
        <f>VLOOKUP(AE342,'Gift Options'!A:B,2,FALSE)</f>
        <v>#N/A</v>
      </c>
      <c r="AH342" s="19" t="e">
        <f>VLOOKUP(AE342,'Gift Options'!A:C,3,FALSE)</f>
        <v>#N/A</v>
      </c>
      <c r="AJ342" t="str">
        <f>IF(AI342="More than £125",'Delivery Options'!$B$6,IF(J342&gt;2,'Delivery Options'!$B$5,'Delivery Options'!$B$3))</f>
        <v>£4.95 ( Royal Mail, 48 hours)</v>
      </c>
      <c r="AK342" t="str">
        <f>IF(AI342="More than £125","",IF(J342&gt;2,"",'Delivery Options'!$B$4))</f>
        <v>£6.95 (DHL, Standard)</v>
      </c>
    </row>
    <row r="343" spans="13:37" x14ac:dyDescent="0.2">
      <c r="M343" s="19" t="e">
        <f>VLOOKUP(K343,'Gift Options'!A:B,2,FALSE)</f>
        <v>#N/A</v>
      </c>
      <c r="N343" s="19" t="e">
        <f>VLOOKUP(K343,'Gift Options'!A:C,3,FALSE)</f>
        <v>#N/A</v>
      </c>
      <c r="Q343" s="19" t="e">
        <f>VLOOKUP(O343,'Gift Options'!A:B,2,FALSE)</f>
        <v>#N/A</v>
      </c>
      <c r="R343" s="19" t="e">
        <f>VLOOKUP(O343,'Gift Options'!A:C,3,FALSE)</f>
        <v>#N/A</v>
      </c>
      <c r="U343" s="19" t="e">
        <f>VLOOKUP(S343,'Gift Options'!A:B,2,FALSE)</f>
        <v>#N/A</v>
      </c>
      <c r="V343" s="19" t="e">
        <f>VLOOKUP(S343,'Gift Options'!A:C,3,FALSE)</f>
        <v>#N/A</v>
      </c>
      <c r="Y343" s="19" t="e">
        <f>VLOOKUP(W343,'Gift Options'!A:B,2,FALSE)</f>
        <v>#N/A</v>
      </c>
      <c r="Z343" s="19" t="e">
        <f>VLOOKUP(W343,'Gift Options'!A:C,3,FALSE)</f>
        <v>#N/A</v>
      </c>
      <c r="AC343" s="19" t="e">
        <f>VLOOKUP(AA343,'Gift Options'!A:B,2,FALSE)</f>
        <v>#N/A</v>
      </c>
      <c r="AD343" s="19" t="e">
        <f>VLOOKUP(AA343,'Gift Options'!A:C,3,FALSE)</f>
        <v>#N/A</v>
      </c>
      <c r="AG343" s="19" t="e">
        <f>VLOOKUP(AE343,'Gift Options'!A:B,2,FALSE)</f>
        <v>#N/A</v>
      </c>
      <c r="AH343" s="19" t="e">
        <f>VLOOKUP(AE343,'Gift Options'!A:C,3,FALSE)</f>
        <v>#N/A</v>
      </c>
      <c r="AJ343" t="str">
        <f>IF(AI343="More than £125",'Delivery Options'!$B$6,IF(J343&gt;2,'Delivery Options'!$B$5,'Delivery Options'!$B$3))</f>
        <v>£4.95 ( Royal Mail, 48 hours)</v>
      </c>
      <c r="AK343" t="str">
        <f>IF(AI343="More than £125","",IF(J343&gt;2,"",'Delivery Options'!$B$4))</f>
        <v>£6.95 (DHL, Standard)</v>
      </c>
    </row>
    <row r="344" spans="13:37" x14ac:dyDescent="0.2">
      <c r="M344" s="19" t="e">
        <f>VLOOKUP(K344,'Gift Options'!A:B,2,FALSE)</f>
        <v>#N/A</v>
      </c>
      <c r="N344" s="19" t="e">
        <f>VLOOKUP(K344,'Gift Options'!A:C,3,FALSE)</f>
        <v>#N/A</v>
      </c>
      <c r="Q344" s="19" t="e">
        <f>VLOOKUP(O344,'Gift Options'!A:B,2,FALSE)</f>
        <v>#N/A</v>
      </c>
      <c r="R344" s="19" t="e">
        <f>VLOOKUP(O344,'Gift Options'!A:C,3,FALSE)</f>
        <v>#N/A</v>
      </c>
      <c r="U344" s="19" t="e">
        <f>VLOOKUP(S344,'Gift Options'!A:B,2,FALSE)</f>
        <v>#N/A</v>
      </c>
      <c r="V344" s="19" t="e">
        <f>VLOOKUP(S344,'Gift Options'!A:C,3,FALSE)</f>
        <v>#N/A</v>
      </c>
      <c r="Y344" s="19" t="e">
        <f>VLOOKUP(W344,'Gift Options'!A:B,2,FALSE)</f>
        <v>#N/A</v>
      </c>
      <c r="Z344" s="19" t="e">
        <f>VLOOKUP(W344,'Gift Options'!A:C,3,FALSE)</f>
        <v>#N/A</v>
      </c>
      <c r="AC344" s="19" t="e">
        <f>VLOOKUP(AA344,'Gift Options'!A:B,2,FALSE)</f>
        <v>#N/A</v>
      </c>
      <c r="AD344" s="19" t="e">
        <f>VLOOKUP(AA344,'Gift Options'!A:C,3,FALSE)</f>
        <v>#N/A</v>
      </c>
      <c r="AG344" s="19" t="e">
        <f>VLOOKUP(AE344,'Gift Options'!A:B,2,FALSE)</f>
        <v>#N/A</v>
      </c>
      <c r="AH344" s="19" t="e">
        <f>VLOOKUP(AE344,'Gift Options'!A:C,3,FALSE)</f>
        <v>#N/A</v>
      </c>
      <c r="AJ344" t="str">
        <f>IF(AI344="More than £125",'Delivery Options'!$B$6,IF(J344&gt;2,'Delivery Options'!$B$5,'Delivery Options'!$B$3))</f>
        <v>£4.95 ( Royal Mail, 48 hours)</v>
      </c>
      <c r="AK344" t="str">
        <f>IF(AI344="More than £125","",IF(J344&gt;2,"",'Delivery Options'!$B$4))</f>
        <v>£6.95 (DHL, Standard)</v>
      </c>
    </row>
    <row r="345" spans="13:37" x14ac:dyDescent="0.2">
      <c r="M345" s="19" t="e">
        <f>VLOOKUP(K345,'Gift Options'!A:B,2,FALSE)</f>
        <v>#N/A</v>
      </c>
      <c r="N345" s="19" t="e">
        <f>VLOOKUP(K345,'Gift Options'!A:C,3,FALSE)</f>
        <v>#N/A</v>
      </c>
      <c r="Q345" s="19" t="e">
        <f>VLOOKUP(O345,'Gift Options'!A:B,2,FALSE)</f>
        <v>#N/A</v>
      </c>
      <c r="R345" s="19" t="e">
        <f>VLOOKUP(O345,'Gift Options'!A:C,3,FALSE)</f>
        <v>#N/A</v>
      </c>
      <c r="U345" s="19" t="e">
        <f>VLOOKUP(S345,'Gift Options'!A:B,2,FALSE)</f>
        <v>#N/A</v>
      </c>
      <c r="V345" s="19" t="e">
        <f>VLOOKUP(S345,'Gift Options'!A:C,3,FALSE)</f>
        <v>#N/A</v>
      </c>
      <c r="Y345" s="19" t="e">
        <f>VLOOKUP(W345,'Gift Options'!A:B,2,FALSE)</f>
        <v>#N/A</v>
      </c>
      <c r="Z345" s="19" t="e">
        <f>VLOOKUP(W345,'Gift Options'!A:C,3,FALSE)</f>
        <v>#N/A</v>
      </c>
      <c r="AC345" s="19" t="e">
        <f>VLOOKUP(AA345,'Gift Options'!A:B,2,FALSE)</f>
        <v>#N/A</v>
      </c>
      <c r="AD345" s="19" t="e">
        <f>VLOOKUP(AA345,'Gift Options'!A:C,3,FALSE)</f>
        <v>#N/A</v>
      </c>
      <c r="AG345" s="19" t="e">
        <f>VLOOKUP(AE345,'Gift Options'!A:B,2,FALSE)</f>
        <v>#N/A</v>
      </c>
      <c r="AH345" s="19" t="e">
        <f>VLOOKUP(AE345,'Gift Options'!A:C,3,FALSE)</f>
        <v>#N/A</v>
      </c>
      <c r="AJ345" t="str">
        <f>IF(AI345="More than £125",'Delivery Options'!$B$6,IF(J345&gt;2,'Delivery Options'!$B$5,'Delivery Options'!$B$3))</f>
        <v>£4.95 ( Royal Mail, 48 hours)</v>
      </c>
      <c r="AK345" t="str">
        <f>IF(AI345="More than £125","",IF(J345&gt;2,"",'Delivery Options'!$B$4))</f>
        <v>£6.95 (DHL, Standard)</v>
      </c>
    </row>
    <row r="346" spans="13:37" x14ac:dyDescent="0.2">
      <c r="M346" s="19" t="e">
        <f>VLOOKUP(K346,'Gift Options'!A:B,2,FALSE)</f>
        <v>#N/A</v>
      </c>
      <c r="N346" s="19" t="e">
        <f>VLOOKUP(K346,'Gift Options'!A:C,3,FALSE)</f>
        <v>#N/A</v>
      </c>
      <c r="Q346" s="19" t="e">
        <f>VLOOKUP(O346,'Gift Options'!A:B,2,FALSE)</f>
        <v>#N/A</v>
      </c>
      <c r="R346" s="19" t="e">
        <f>VLOOKUP(O346,'Gift Options'!A:C,3,FALSE)</f>
        <v>#N/A</v>
      </c>
      <c r="U346" s="19" t="e">
        <f>VLOOKUP(S346,'Gift Options'!A:B,2,FALSE)</f>
        <v>#N/A</v>
      </c>
      <c r="V346" s="19" t="e">
        <f>VLOOKUP(S346,'Gift Options'!A:C,3,FALSE)</f>
        <v>#N/A</v>
      </c>
      <c r="Y346" s="19" t="e">
        <f>VLOOKUP(W346,'Gift Options'!A:B,2,FALSE)</f>
        <v>#N/A</v>
      </c>
      <c r="Z346" s="19" t="e">
        <f>VLOOKUP(W346,'Gift Options'!A:C,3,FALSE)</f>
        <v>#N/A</v>
      </c>
      <c r="AC346" s="19" t="e">
        <f>VLOOKUP(AA346,'Gift Options'!A:B,2,FALSE)</f>
        <v>#N/A</v>
      </c>
      <c r="AD346" s="19" t="e">
        <f>VLOOKUP(AA346,'Gift Options'!A:C,3,FALSE)</f>
        <v>#N/A</v>
      </c>
      <c r="AG346" s="19" t="e">
        <f>VLOOKUP(AE346,'Gift Options'!A:B,2,FALSE)</f>
        <v>#N/A</v>
      </c>
      <c r="AH346" s="19" t="e">
        <f>VLOOKUP(AE346,'Gift Options'!A:C,3,FALSE)</f>
        <v>#N/A</v>
      </c>
      <c r="AJ346" t="str">
        <f>IF(AI346="More than £125",'Delivery Options'!$B$6,IF(J346&gt;2,'Delivery Options'!$B$5,'Delivery Options'!$B$3))</f>
        <v>£4.95 ( Royal Mail, 48 hours)</v>
      </c>
      <c r="AK346" t="str">
        <f>IF(AI346="More than £125","",IF(J346&gt;2,"",'Delivery Options'!$B$4))</f>
        <v>£6.95 (DHL, Standard)</v>
      </c>
    </row>
    <row r="347" spans="13:37" x14ac:dyDescent="0.2">
      <c r="M347" s="19" t="e">
        <f>VLOOKUP(K347,'Gift Options'!A:B,2,FALSE)</f>
        <v>#N/A</v>
      </c>
      <c r="N347" s="19" t="e">
        <f>VLOOKUP(K347,'Gift Options'!A:C,3,FALSE)</f>
        <v>#N/A</v>
      </c>
      <c r="Q347" s="19" t="e">
        <f>VLOOKUP(O347,'Gift Options'!A:B,2,FALSE)</f>
        <v>#N/A</v>
      </c>
      <c r="R347" s="19" t="e">
        <f>VLOOKUP(O347,'Gift Options'!A:C,3,FALSE)</f>
        <v>#N/A</v>
      </c>
      <c r="U347" s="19" t="e">
        <f>VLOOKUP(S347,'Gift Options'!A:B,2,FALSE)</f>
        <v>#N/A</v>
      </c>
      <c r="V347" s="19" t="e">
        <f>VLOOKUP(S347,'Gift Options'!A:C,3,FALSE)</f>
        <v>#N/A</v>
      </c>
      <c r="Y347" s="19" t="e">
        <f>VLOOKUP(W347,'Gift Options'!A:B,2,FALSE)</f>
        <v>#N/A</v>
      </c>
      <c r="Z347" s="19" t="e">
        <f>VLOOKUP(W347,'Gift Options'!A:C,3,FALSE)</f>
        <v>#N/A</v>
      </c>
      <c r="AC347" s="19" t="e">
        <f>VLOOKUP(AA347,'Gift Options'!A:B,2,FALSE)</f>
        <v>#N/A</v>
      </c>
      <c r="AD347" s="19" t="e">
        <f>VLOOKUP(AA347,'Gift Options'!A:C,3,FALSE)</f>
        <v>#N/A</v>
      </c>
      <c r="AG347" s="19" t="e">
        <f>VLOOKUP(AE347,'Gift Options'!A:B,2,FALSE)</f>
        <v>#N/A</v>
      </c>
      <c r="AH347" s="19" t="e">
        <f>VLOOKUP(AE347,'Gift Options'!A:C,3,FALSE)</f>
        <v>#N/A</v>
      </c>
      <c r="AJ347" t="str">
        <f>IF(AI347="More than £125",'Delivery Options'!$B$6,IF(J347&gt;2,'Delivery Options'!$B$5,'Delivery Options'!$B$3))</f>
        <v>£4.95 ( Royal Mail, 48 hours)</v>
      </c>
      <c r="AK347" t="str">
        <f>IF(AI347="More than £125","",IF(J347&gt;2,"",'Delivery Options'!$B$4))</f>
        <v>£6.95 (DHL, Standard)</v>
      </c>
    </row>
    <row r="348" spans="13:37" x14ac:dyDescent="0.2">
      <c r="M348" s="19" t="e">
        <f>VLOOKUP(K348,'Gift Options'!A:B,2,FALSE)</f>
        <v>#N/A</v>
      </c>
      <c r="N348" s="19" t="e">
        <f>VLOOKUP(K348,'Gift Options'!A:C,3,FALSE)</f>
        <v>#N/A</v>
      </c>
      <c r="Q348" s="19" t="e">
        <f>VLOOKUP(O348,'Gift Options'!A:B,2,FALSE)</f>
        <v>#N/A</v>
      </c>
      <c r="R348" s="19" t="e">
        <f>VLOOKUP(O348,'Gift Options'!A:C,3,FALSE)</f>
        <v>#N/A</v>
      </c>
      <c r="U348" s="19" t="e">
        <f>VLOOKUP(S348,'Gift Options'!A:B,2,FALSE)</f>
        <v>#N/A</v>
      </c>
      <c r="V348" s="19" t="e">
        <f>VLOOKUP(S348,'Gift Options'!A:C,3,FALSE)</f>
        <v>#N/A</v>
      </c>
      <c r="Y348" s="19" t="e">
        <f>VLOOKUP(W348,'Gift Options'!A:B,2,FALSE)</f>
        <v>#N/A</v>
      </c>
      <c r="Z348" s="19" t="e">
        <f>VLOOKUP(W348,'Gift Options'!A:C,3,FALSE)</f>
        <v>#N/A</v>
      </c>
      <c r="AC348" s="19" t="e">
        <f>VLOOKUP(AA348,'Gift Options'!A:B,2,FALSE)</f>
        <v>#N/A</v>
      </c>
      <c r="AD348" s="19" t="e">
        <f>VLOOKUP(AA348,'Gift Options'!A:C,3,FALSE)</f>
        <v>#N/A</v>
      </c>
      <c r="AG348" s="19" t="e">
        <f>VLOOKUP(AE348,'Gift Options'!A:B,2,FALSE)</f>
        <v>#N/A</v>
      </c>
      <c r="AH348" s="19" t="e">
        <f>VLOOKUP(AE348,'Gift Options'!A:C,3,FALSE)</f>
        <v>#N/A</v>
      </c>
      <c r="AJ348" t="str">
        <f>IF(AI348="More than £125",'Delivery Options'!$B$6,IF(J348&gt;2,'Delivery Options'!$B$5,'Delivery Options'!$B$3))</f>
        <v>£4.95 ( Royal Mail, 48 hours)</v>
      </c>
      <c r="AK348" t="str">
        <f>IF(AI348="More than £125","",IF(J348&gt;2,"",'Delivery Options'!$B$4))</f>
        <v>£6.95 (DHL, Standard)</v>
      </c>
    </row>
    <row r="349" spans="13:37" x14ac:dyDescent="0.2">
      <c r="M349" s="19" t="e">
        <f>VLOOKUP(K349,'Gift Options'!A:B,2,FALSE)</f>
        <v>#N/A</v>
      </c>
      <c r="N349" s="19" t="e">
        <f>VLOOKUP(K349,'Gift Options'!A:C,3,FALSE)</f>
        <v>#N/A</v>
      </c>
      <c r="Q349" s="19" t="e">
        <f>VLOOKUP(O349,'Gift Options'!A:B,2,FALSE)</f>
        <v>#N/A</v>
      </c>
      <c r="R349" s="19" t="e">
        <f>VLOOKUP(O349,'Gift Options'!A:C,3,FALSE)</f>
        <v>#N/A</v>
      </c>
      <c r="U349" s="19" t="e">
        <f>VLOOKUP(S349,'Gift Options'!A:B,2,FALSE)</f>
        <v>#N/A</v>
      </c>
      <c r="V349" s="19" t="e">
        <f>VLOOKUP(S349,'Gift Options'!A:C,3,FALSE)</f>
        <v>#N/A</v>
      </c>
      <c r="Y349" s="19" t="e">
        <f>VLOOKUP(W349,'Gift Options'!A:B,2,FALSE)</f>
        <v>#N/A</v>
      </c>
      <c r="Z349" s="19" t="e">
        <f>VLOOKUP(W349,'Gift Options'!A:C,3,FALSE)</f>
        <v>#N/A</v>
      </c>
      <c r="AC349" s="19" t="e">
        <f>VLOOKUP(AA349,'Gift Options'!A:B,2,FALSE)</f>
        <v>#N/A</v>
      </c>
      <c r="AD349" s="19" t="e">
        <f>VLOOKUP(AA349,'Gift Options'!A:C,3,FALSE)</f>
        <v>#N/A</v>
      </c>
      <c r="AG349" s="19" t="e">
        <f>VLOOKUP(AE349,'Gift Options'!A:B,2,FALSE)</f>
        <v>#N/A</v>
      </c>
      <c r="AH349" s="19" t="e">
        <f>VLOOKUP(AE349,'Gift Options'!A:C,3,FALSE)</f>
        <v>#N/A</v>
      </c>
      <c r="AJ349" t="str">
        <f>IF(AI349="More than £125",'Delivery Options'!$B$6,IF(J349&gt;2,'Delivery Options'!$B$5,'Delivery Options'!$B$3))</f>
        <v>£4.95 ( Royal Mail, 48 hours)</v>
      </c>
      <c r="AK349" t="str">
        <f>IF(AI349="More than £125","",IF(J349&gt;2,"",'Delivery Options'!$B$4))</f>
        <v>£6.95 (DHL, Standard)</v>
      </c>
    </row>
    <row r="350" spans="13:37" x14ac:dyDescent="0.2">
      <c r="M350" s="19" t="e">
        <f>VLOOKUP(K350,'Gift Options'!A:B,2,FALSE)</f>
        <v>#N/A</v>
      </c>
      <c r="N350" s="19" t="e">
        <f>VLOOKUP(K350,'Gift Options'!A:C,3,FALSE)</f>
        <v>#N/A</v>
      </c>
      <c r="Q350" s="19" t="e">
        <f>VLOOKUP(O350,'Gift Options'!A:B,2,FALSE)</f>
        <v>#N/A</v>
      </c>
      <c r="R350" s="19" t="e">
        <f>VLOOKUP(O350,'Gift Options'!A:C,3,FALSE)</f>
        <v>#N/A</v>
      </c>
      <c r="U350" s="19" t="e">
        <f>VLOOKUP(S350,'Gift Options'!A:B,2,FALSE)</f>
        <v>#N/A</v>
      </c>
      <c r="V350" s="19" t="e">
        <f>VLOOKUP(S350,'Gift Options'!A:C,3,FALSE)</f>
        <v>#N/A</v>
      </c>
      <c r="Y350" s="19" t="e">
        <f>VLOOKUP(W350,'Gift Options'!A:B,2,FALSE)</f>
        <v>#N/A</v>
      </c>
      <c r="Z350" s="19" t="e">
        <f>VLOOKUP(W350,'Gift Options'!A:C,3,FALSE)</f>
        <v>#N/A</v>
      </c>
      <c r="AC350" s="19" t="e">
        <f>VLOOKUP(AA350,'Gift Options'!A:B,2,FALSE)</f>
        <v>#N/A</v>
      </c>
      <c r="AD350" s="19" t="e">
        <f>VLOOKUP(AA350,'Gift Options'!A:C,3,FALSE)</f>
        <v>#N/A</v>
      </c>
      <c r="AG350" s="19" t="e">
        <f>VLOOKUP(AE350,'Gift Options'!A:B,2,FALSE)</f>
        <v>#N/A</v>
      </c>
      <c r="AH350" s="19" t="e">
        <f>VLOOKUP(AE350,'Gift Options'!A:C,3,FALSE)</f>
        <v>#N/A</v>
      </c>
      <c r="AJ350" t="str">
        <f>IF(AI350="More than £125",'Delivery Options'!$B$6,IF(J350&gt;2,'Delivery Options'!$B$5,'Delivery Options'!$B$3))</f>
        <v>£4.95 ( Royal Mail, 48 hours)</v>
      </c>
      <c r="AK350" t="str">
        <f>IF(AI350="More than £125","",IF(J350&gt;2,"",'Delivery Options'!$B$4))</f>
        <v>£6.95 (DHL, Standard)</v>
      </c>
    </row>
    <row r="351" spans="13:37" x14ac:dyDescent="0.2">
      <c r="M351" s="19" t="e">
        <f>VLOOKUP(K351,'Gift Options'!A:B,2,FALSE)</f>
        <v>#N/A</v>
      </c>
      <c r="N351" s="19" t="e">
        <f>VLOOKUP(K351,'Gift Options'!A:C,3,FALSE)</f>
        <v>#N/A</v>
      </c>
      <c r="Q351" s="19" t="e">
        <f>VLOOKUP(O351,'Gift Options'!A:B,2,FALSE)</f>
        <v>#N/A</v>
      </c>
      <c r="R351" s="19" t="e">
        <f>VLOOKUP(O351,'Gift Options'!A:C,3,FALSE)</f>
        <v>#N/A</v>
      </c>
      <c r="U351" s="19" t="e">
        <f>VLOOKUP(S351,'Gift Options'!A:B,2,FALSE)</f>
        <v>#N/A</v>
      </c>
      <c r="V351" s="19" t="e">
        <f>VLOOKUP(S351,'Gift Options'!A:C,3,FALSE)</f>
        <v>#N/A</v>
      </c>
      <c r="Y351" s="19" t="e">
        <f>VLOOKUP(W351,'Gift Options'!A:B,2,FALSE)</f>
        <v>#N/A</v>
      </c>
      <c r="Z351" s="19" t="e">
        <f>VLOOKUP(W351,'Gift Options'!A:C,3,FALSE)</f>
        <v>#N/A</v>
      </c>
      <c r="AC351" s="19" t="e">
        <f>VLOOKUP(AA351,'Gift Options'!A:B,2,FALSE)</f>
        <v>#N/A</v>
      </c>
      <c r="AD351" s="19" t="e">
        <f>VLOOKUP(AA351,'Gift Options'!A:C,3,FALSE)</f>
        <v>#N/A</v>
      </c>
      <c r="AG351" s="19" t="e">
        <f>VLOOKUP(AE351,'Gift Options'!A:B,2,FALSE)</f>
        <v>#N/A</v>
      </c>
      <c r="AH351" s="19" t="e">
        <f>VLOOKUP(AE351,'Gift Options'!A:C,3,FALSE)</f>
        <v>#N/A</v>
      </c>
      <c r="AJ351" t="str">
        <f>IF(AI351="More than £125",'Delivery Options'!$B$6,IF(J351&gt;2,'Delivery Options'!$B$5,'Delivery Options'!$B$3))</f>
        <v>£4.95 ( Royal Mail, 48 hours)</v>
      </c>
      <c r="AK351" t="str">
        <f>IF(AI351="More than £125","",IF(J351&gt;2,"",'Delivery Options'!$B$4))</f>
        <v>£6.95 (DHL, Standard)</v>
      </c>
    </row>
    <row r="352" spans="13:37" x14ac:dyDescent="0.2">
      <c r="M352" s="19" t="e">
        <f>VLOOKUP(K352,'Gift Options'!A:B,2,FALSE)</f>
        <v>#N/A</v>
      </c>
      <c r="N352" s="19" t="e">
        <f>VLOOKUP(K352,'Gift Options'!A:C,3,FALSE)</f>
        <v>#N/A</v>
      </c>
      <c r="Q352" s="19" t="e">
        <f>VLOOKUP(O352,'Gift Options'!A:B,2,FALSE)</f>
        <v>#N/A</v>
      </c>
      <c r="R352" s="19" t="e">
        <f>VLOOKUP(O352,'Gift Options'!A:C,3,FALSE)</f>
        <v>#N/A</v>
      </c>
      <c r="U352" s="19" t="e">
        <f>VLOOKUP(S352,'Gift Options'!A:B,2,FALSE)</f>
        <v>#N/A</v>
      </c>
      <c r="V352" s="19" t="e">
        <f>VLOOKUP(S352,'Gift Options'!A:C,3,FALSE)</f>
        <v>#N/A</v>
      </c>
      <c r="Y352" s="19" t="e">
        <f>VLOOKUP(W352,'Gift Options'!A:B,2,FALSE)</f>
        <v>#N/A</v>
      </c>
      <c r="Z352" s="19" t="e">
        <f>VLOOKUP(W352,'Gift Options'!A:C,3,FALSE)</f>
        <v>#N/A</v>
      </c>
      <c r="AC352" s="19" t="e">
        <f>VLOOKUP(AA352,'Gift Options'!A:B,2,FALSE)</f>
        <v>#N/A</v>
      </c>
      <c r="AD352" s="19" t="e">
        <f>VLOOKUP(AA352,'Gift Options'!A:C,3,FALSE)</f>
        <v>#N/A</v>
      </c>
      <c r="AG352" s="19" t="e">
        <f>VLOOKUP(AE352,'Gift Options'!A:B,2,FALSE)</f>
        <v>#N/A</v>
      </c>
      <c r="AH352" s="19" t="e">
        <f>VLOOKUP(AE352,'Gift Options'!A:C,3,FALSE)</f>
        <v>#N/A</v>
      </c>
      <c r="AJ352" t="str">
        <f>IF(AI352="More than £125",'Delivery Options'!$B$6,IF(J352&gt;2,'Delivery Options'!$B$5,'Delivery Options'!$B$3))</f>
        <v>£4.95 ( Royal Mail, 48 hours)</v>
      </c>
      <c r="AK352" t="str">
        <f>IF(AI352="More than £125","",IF(J352&gt;2,"",'Delivery Options'!$B$4))</f>
        <v>£6.95 (DHL, Standard)</v>
      </c>
    </row>
    <row r="353" spans="13:37" x14ac:dyDescent="0.2">
      <c r="M353" s="19" t="e">
        <f>VLOOKUP(K353,'Gift Options'!A:B,2,FALSE)</f>
        <v>#N/A</v>
      </c>
      <c r="N353" s="19" t="e">
        <f>VLOOKUP(K353,'Gift Options'!A:C,3,FALSE)</f>
        <v>#N/A</v>
      </c>
      <c r="Q353" s="19" t="e">
        <f>VLOOKUP(O353,'Gift Options'!A:B,2,FALSE)</f>
        <v>#N/A</v>
      </c>
      <c r="R353" s="19" t="e">
        <f>VLOOKUP(O353,'Gift Options'!A:C,3,FALSE)</f>
        <v>#N/A</v>
      </c>
      <c r="U353" s="19" t="e">
        <f>VLOOKUP(S353,'Gift Options'!A:B,2,FALSE)</f>
        <v>#N/A</v>
      </c>
      <c r="V353" s="19" t="e">
        <f>VLOOKUP(S353,'Gift Options'!A:C,3,FALSE)</f>
        <v>#N/A</v>
      </c>
      <c r="Y353" s="19" t="e">
        <f>VLOOKUP(W353,'Gift Options'!A:B,2,FALSE)</f>
        <v>#N/A</v>
      </c>
      <c r="Z353" s="19" t="e">
        <f>VLOOKUP(W353,'Gift Options'!A:C,3,FALSE)</f>
        <v>#N/A</v>
      </c>
      <c r="AC353" s="19" t="e">
        <f>VLOOKUP(AA353,'Gift Options'!A:B,2,FALSE)</f>
        <v>#N/A</v>
      </c>
      <c r="AD353" s="19" t="e">
        <f>VLOOKUP(AA353,'Gift Options'!A:C,3,FALSE)</f>
        <v>#N/A</v>
      </c>
      <c r="AG353" s="19" t="e">
        <f>VLOOKUP(AE353,'Gift Options'!A:B,2,FALSE)</f>
        <v>#N/A</v>
      </c>
      <c r="AH353" s="19" t="e">
        <f>VLOOKUP(AE353,'Gift Options'!A:C,3,FALSE)</f>
        <v>#N/A</v>
      </c>
      <c r="AJ353" t="str">
        <f>IF(AI353="More than £125",'Delivery Options'!$B$6,IF(J353&gt;2,'Delivery Options'!$B$5,'Delivery Options'!$B$3))</f>
        <v>£4.95 ( Royal Mail, 48 hours)</v>
      </c>
      <c r="AK353" t="str">
        <f>IF(AI353="More than £125","",IF(J353&gt;2,"",'Delivery Options'!$B$4))</f>
        <v>£6.95 (DHL, Standard)</v>
      </c>
    </row>
    <row r="354" spans="13:37" x14ac:dyDescent="0.2">
      <c r="M354" s="19" t="e">
        <f>VLOOKUP(K354,'Gift Options'!A:B,2,FALSE)</f>
        <v>#N/A</v>
      </c>
      <c r="N354" s="19" t="e">
        <f>VLOOKUP(K354,'Gift Options'!A:C,3,FALSE)</f>
        <v>#N/A</v>
      </c>
      <c r="Q354" s="19" t="e">
        <f>VLOOKUP(O354,'Gift Options'!A:B,2,FALSE)</f>
        <v>#N/A</v>
      </c>
      <c r="R354" s="19" t="e">
        <f>VLOOKUP(O354,'Gift Options'!A:C,3,FALSE)</f>
        <v>#N/A</v>
      </c>
      <c r="U354" s="19" t="e">
        <f>VLOOKUP(S354,'Gift Options'!A:B,2,FALSE)</f>
        <v>#N/A</v>
      </c>
      <c r="V354" s="19" t="e">
        <f>VLOOKUP(S354,'Gift Options'!A:C,3,FALSE)</f>
        <v>#N/A</v>
      </c>
      <c r="Y354" s="19" t="e">
        <f>VLOOKUP(W354,'Gift Options'!A:B,2,FALSE)</f>
        <v>#N/A</v>
      </c>
      <c r="Z354" s="19" t="e">
        <f>VLOOKUP(W354,'Gift Options'!A:C,3,FALSE)</f>
        <v>#N/A</v>
      </c>
      <c r="AC354" s="19" t="e">
        <f>VLOOKUP(AA354,'Gift Options'!A:B,2,FALSE)</f>
        <v>#N/A</v>
      </c>
      <c r="AD354" s="19" t="e">
        <f>VLOOKUP(AA354,'Gift Options'!A:C,3,FALSE)</f>
        <v>#N/A</v>
      </c>
      <c r="AG354" s="19" t="e">
        <f>VLOOKUP(AE354,'Gift Options'!A:B,2,FALSE)</f>
        <v>#N/A</v>
      </c>
      <c r="AH354" s="19" t="e">
        <f>VLOOKUP(AE354,'Gift Options'!A:C,3,FALSE)</f>
        <v>#N/A</v>
      </c>
      <c r="AJ354" t="str">
        <f>IF(AI354="More than £125",'Delivery Options'!$B$6,IF(J354&gt;2,'Delivery Options'!$B$5,'Delivery Options'!$B$3))</f>
        <v>£4.95 ( Royal Mail, 48 hours)</v>
      </c>
      <c r="AK354" t="str">
        <f>IF(AI354="More than £125","",IF(J354&gt;2,"",'Delivery Options'!$B$4))</f>
        <v>£6.95 (DHL, Standard)</v>
      </c>
    </row>
    <row r="355" spans="13:37" x14ac:dyDescent="0.2">
      <c r="M355" s="19" t="e">
        <f>VLOOKUP(K355,'Gift Options'!A:B,2,FALSE)</f>
        <v>#N/A</v>
      </c>
      <c r="N355" s="19" t="e">
        <f>VLOOKUP(K355,'Gift Options'!A:C,3,FALSE)</f>
        <v>#N/A</v>
      </c>
      <c r="Q355" s="19" t="e">
        <f>VLOOKUP(O355,'Gift Options'!A:B,2,FALSE)</f>
        <v>#N/A</v>
      </c>
      <c r="R355" s="19" t="e">
        <f>VLOOKUP(O355,'Gift Options'!A:C,3,FALSE)</f>
        <v>#N/A</v>
      </c>
      <c r="U355" s="19" t="e">
        <f>VLOOKUP(S355,'Gift Options'!A:B,2,FALSE)</f>
        <v>#N/A</v>
      </c>
      <c r="V355" s="19" t="e">
        <f>VLOOKUP(S355,'Gift Options'!A:C,3,FALSE)</f>
        <v>#N/A</v>
      </c>
      <c r="Y355" s="19" t="e">
        <f>VLOOKUP(W355,'Gift Options'!A:B,2,FALSE)</f>
        <v>#N/A</v>
      </c>
      <c r="Z355" s="19" t="e">
        <f>VLOOKUP(W355,'Gift Options'!A:C,3,FALSE)</f>
        <v>#N/A</v>
      </c>
      <c r="AC355" s="19" t="e">
        <f>VLOOKUP(AA355,'Gift Options'!A:B,2,FALSE)</f>
        <v>#N/A</v>
      </c>
      <c r="AD355" s="19" t="e">
        <f>VLOOKUP(AA355,'Gift Options'!A:C,3,FALSE)</f>
        <v>#N/A</v>
      </c>
      <c r="AG355" s="19" t="e">
        <f>VLOOKUP(AE355,'Gift Options'!A:B,2,FALSE)</f>
        <v>#N/A</v>
      </c>
      <c r="AH355" s="19" t="e">
        <f>VLOOKUP(AE355,'Gift Options'!A:C,3,FALSE)</f>
        <v>#N/A</v>
      </c>
      <c r="AJ355" t="str">
        <f>IF(AI355="More than £125",'Delivery Options'!$B$6,IF(J355&gt;2,'Delivery Options'!$B$5,'Delivery Options'!$B$3))</f>
        <v>£4.95 ( Royal Mail, 48 hours)</v>
      </c>
      <c r="AK355" t="str">
        <f>IF(AI355="More than £125","",IF(J355&gt;2,"",'Delivery Options'!$B$4))</f>
        <v>£6.95 (DHL, Standard)</v>
      </c>
    </row>
    <row r="356" spans="13:37" x14ac:dyDescent="0.2">
      <c r="M356" s="19" t="e">
        <f>VLOOKUP(K356,'Gift Options'!A:B,2,FALSE)</f>
        <v>#N/A</v>
      </c>
      <c r="N356" s="19" t="e">
        <f>VLOOKUP(K356,'Gift Options'!A:C,3,FALSE)</f>
        <v>#N/A</v>
      </c>
      <c r="Q356" s="19" t="e">
        <f>VLOOKUP(O356,'Gift Options'!A:B,2,FALSE)</f>
        <v>#N/A</v>
      </c>
      <c r="R356" s="19" t="e">
        <f>VLOOKUP(O356,'Gift Options'!A:C,3,FALSE)</f>
        <v>#N/A</v>
      </c>
      <c r="U356" s="19" t="e">
        <f>VLOOKUP(S356,'Gift Options'!A:B,2,FALSE)</f>
        <v>#N/A</v>
      </c>
      <c r="V356" s="19" t="e">
        <f>VLOOKUP(S356,'Gift Options'!A:C,3,FALSE)</f>
        <v>#N/A</v>
      </c>
      <c r="Y356" s="19" t="e">
        <f>VLOOKUP(W356,'Gift Options'!A:B,2,FALSE)</f>
        <v>#N/A</v>
      </c>
      <c r="Z356" s="19" t="e">
        <f>VLOOKUP(W356,'Gift Options'!A:C,3,FALSE)</f>
        <v>#N/A</v>
      </c>
      <c r="AC356" s="19" t="e">
        <f>VLOOKUP(AA356,'Gift Options'!A:B,2,FALSE)</f>
        <v>#N/A</v>
      </c>
      <c r="AD356" s="19" t="e">
        <f>VLOOKUP(AA356,'Gift Options'!A:C,3,FALSE)</f>
        <v>#N/A</v>
      </c>
      <c r="AG356" s="19" t="e">
        <f>VLOOKUP(AE356,'Gift Options'!A:B,2,FALSE)</f>
        <v>#N/A</v>
      </c>
      <c r="AH356" s="19" t="e">
        <f>VLOOKUP(AE356,'Gift Options'!A:C,3,FALSE)</f>
        <v>#N/A</v>
      </c>
      <c r="AJ356" t="str">
        <f>IF(AI356="More than £125",'Delivery Options'!$B$6,IF(J356&gt;2,'Delivery Options'!$B$5,'Delivery Options'!$B$3))</f>
        <v>£4.95 ( Royal Mail, 48 hours)</v>
      </c>
      <c r="AK356" t="str">
        <f>IF(AI356="More than £125","",IF(J356&gt;2,"",'Delivery Options'!$B$4))</f>
        <v>£6.95 (DHL, Standard)</v>
      </c>
    </row>
    <row r="357" spans="13:37" x14ac:dyDescent="0.2">
      <c r="M357" s="19" t="e">
        <f>VLOOKUP(K357,'Gift Options'!A:B,2,FALSE)</f>
        <v>#N/A</v>
      </c>
      <c r="N357" s="19" t="e">
        <f>VLOOKUP(K357,'Gift Options'!A:C,3,FALSE)</f>
        <v>#N/A</v>
      </c>
      <c r="Q357" s="19" t="e">
        <f>VLOOKUP(O357,'Gift Options'!A:B,2,FALSE)</f>
        <v>#N/A</v>
      </c>
      <c r="R357" s="19" t="e">
        <f>VLOOKUP(O357,'Gift Options'!A:C,3,FALSE)</f>
        <v>#N/A</v>
      </c>
      <c r="U357" s="19" t="e">
        <f>VLOOKUP(S357,'Gift Options'!A:B,2,FALSE)</f>
        <v>#N/A</v>
      </c>
      <c r="V357" s="19" t="e">
        <f>VLOOKUP(S357,'Gift Options'!A:C,3,FALSE)</f>
        <v>#N/A</v>
      </c>
      <c r="Y357" s="19" t="e">
        <f>VLOOKUP(W357,'Gift Options'!A:B,2,FALSE)</f>
        <v>#N/A</v>
      </c>
      <c r="Z357" s="19" t="e">
        <f>VLOOKUP(W357,'Gift Options'!A:C,3,FALSE)</f>
        <v>#N/A</v>
      </c>
      <c r="AC357" s="19" t="e">
        <f>VLOOKUP(AA357,'Gift Options'!A:B,2,FALSE)</f>
        <v>#N/A</v>
      </c>
      <c r="AD357" s="19" t="e">
        <f>VLOOKUP(AA357,'Gift Options'!A:C,3,FALSE)</f>
        <v>#N/A</v>
      </c>
      <c r="AG357" s="19" t="e">
        <f>VLOOKUP(AE357,'Gift Options'!A:B,2,FALSE)</f>
        <v>#N/A</v>
      </c>
      <c r="AH357" s="19" t="e">
        <f>VLOOKUP(AE357,'Gift Options'!A:C,3,FALSE)</f>
        <v>#N/A</v>
      </c>
      <c r="AJ357" t="str">
        <f>IF(AI357="More than £125",'Delivery Options'!$B$6,IF(J357&gt;2,'Delivery Options'!$B$5,'Delivery Options'!$B$3))</f>
        <v>£4.95 ( Royal Mail, 48 hours)</v>
      </c>
      <c r="AK357" t="str">
        <f>IF(AI357="More than £125","",IF(J357&gt;2,"",'Delivery Options'!$B$4))</f>
        <v>£6.95 (DHL, Standard)</v>
      </c>
    </row>
    <row r="358" spans="13:37" x14ac:dyDescent="0.2">
      <c r="M358" s="19" t="e">
        <f>VLOOKUP(K358,'Gift Options'!A:B,2,FALSE)</f>
        <v>#N/A</v>
      </c>
      <c r="N358" s="19" t="e">
        <f>VLOOKUP(K358,'Gift Options'!A:C,3,FALSE)</f>
        <v>#N/A</v>
      </c>
      <c r="Q358" s="19" t="e">
        <f>VLOOKUP(O358,'Gift Options'!A:B,2,FALSE)</f>
        <v>#N/A</v>
      </c>
      <c r="R358" s="19" t="e">
        <f>VLOOKUP(O358,'Gift Options'!A:C,3,FALSE)</f>
        <v>#N/A</v>
      </c>
      <c r="U358" s="19" t="e">
        <f>VLOOKUP(S358,'Gift Options'!A:B,2,FALSE)</f>
        <v>#N/A</v>
      </c>
      <c r="V358" s="19" t="e">
        <f>VLOOKUP(S358,'Gift Options'!A:C,3,FALSE)</f>
        <v>#N/A</v>
      </c>
      <c r="Y358" s="19" t="e">
        <f>VLOOKUP(W358,'Gift Options'!A:B,2,FALSE)</f>
        <v>#N/A</v>
      </c>
      <c r="Z358" s="19" t="e">
        <f>VLOOKUP(W358,'Gift Options'!A:C,3,FALSE)</f>
        <v>#N/A</v>
      </c>
      <c r="AC358" s="19" t="e">
        <f>VLOOKUP(AA358,'Gift Options'!A:B,2,FALSE)</f>
        <v>#N/A</v>
      </c>
      <c r="AD358" s="19" t="e">
        <f>VLOOKUP(AA358,'Gift Options'!A:C,3,FALSE)</f>
        <v>#N/A</v>
      </c>
      <c r="AG358" s="19" t="e">
        <f>VLOOKUP(AE358,'Gift Options'!A:B,2,FALSE)</f>
        <v>#N/A</v>
      </c>
      <c r="AH358" s="19" t="e">
        <f>VLOOKUP(AE358,'Gift Options'!A:C,3,FALSE)</f>
        <v>#N/A</v>
      </c>
      <c r="AJ358" t="str">
        <f>IF(AI358="More than £125",'Delivery Options'!$B$6,IF(J358&gt;2,'Delivery Options'!$B$5,'Delivery Options'!$B$3))</f>
        <v>£4.95 ( Royal Mail, 48 hours)</v>
      </c>
      <c r="AK358" t="str">
        <f>IF(AI358="More than £125","",IF(J358&gt;2,"",'Delivery Options'!$B$4))</f>
        <v>£6.95 (DHL, Standard)</v>
      </c>
    </row>
    <row r="359" spans="13:37" x14ac:dyDescent="0.2">
      <c r="M359" s="19" t="e">
        <f>VLOOKUP(K359,'Gift Options'!A:B,2,FALSE)</f>
        <v>#N/A</v>
      </c>
      <c r="N359" s="19" t="e">
        <f>VLOOKUP(K359,'Gift Options'!A:C,3,FALSE)</f>
        <v>#N/A</v>
      </c>
      <c r="Q359" s="19" t="e">
        <f>VLOOKUP(O359,'Gift Options'!A:B,2,FALSE)</f>
        <v>#N/A</v>
      </c>
      <c r="R359" s="19" t="e">
        <f>VLOOKUP(O359,'Gift Options'!A:C,3,FALSE)</f>
        <v>#N/A</v>
      </c>
      <c r="U359" s="19" t="e">
        <f>VLOOKUP(S359,'Gift Options'!A:B,2,FALSE)</f>
        <v>#N/A</v>
      </c>
      <c r="V359" s="19" t="e">
        <f>VLOOKUP(S359,'Gift Options'!A:C,3,FALSE)</f>
        <v>#N/A</v>
      </c>
      <c r="Y359" s="19" t="e">
        <f>VLOOKUP(W359,'Gift Options'!A:B,2,FALSE)</f>
        <v>#N/A</v>
      </c>
      <c r="Z359" s="19" t="e">
        <f>VLOOKUP(W359,'Gift Options'!A:C,3,FALSE)</f>
        <v>#N/A</v>
      </c>
      <c r="AC359" s="19" t="e">
        <f>VLOOKUP(AA359,'Gift Options'!A:B,2,FALSE)</f>
        <v>#N/A</v>
      </c>
      <c r="AD359" s="19" t="e">
        <f>VLOOKUP(AA359,'Gift Options'!A:C,3,FALSE)</f>
        <v>#N/A</v>
      </c>
      <c r="AG359" s="19" t="e">
        <f>VLOOKUP(AE359,'Gift Options'!A:B,2,FALSE)</f>
        <v>#N/A</v>
      </c>
      <c r="AH359" s="19" t="e">
        <f>VLOOKUP(AE359,'Gift Options'!A:C,3,FALSE)</f>
        <v>#N/A</v>
      </c>
      <c r="AJ359" t="str">
        <f>IF(AI359="More than £125",'Delivery Options'!$B$6,IF(J359&gt;2,'Delivery Options'!$B$5,'Delivery Options'!$B$3))</f>
        <v>£4.95 ( Royal Mail, 48 hours)</v>
      </c>
      <c r="AK359" t="str">
        <f>IF(AI359="More than £125","",IF(J359&gt;2,"",'Delivery Options'!$B$4))</f>
        <v>£6.95 (DHL, Standard)</v>
      </c>
    </row>
    <row r="360" spans="13:37" x14ac:dyDescent="0.2">
      <c r="M360" s="19" t="e">
        <f>VLOOKUP(K360,'Gift Options'!A:B,2,FALSE)</f>
        <v>#N/A</v>
      </c>
      <c r="N360" s="19" t="e">
        <f>VLOOKUP(K360,'Gift Options'!A:C,3,FALSE)</f>
        <v>#N/A</v>
      </c>
      <c r="Q360" s="19" t="e">
        <f>VLOOKUP(O360,'Gift Options'!A:B,2,FALSE)</f>
        <v>#N/A</v>
      </c>
      <c r="R360" s="19" t="e">
        <f>VLOOKUP(O360,'Gift Options'!A:C,3,FALSE)</f>
        <v>#N/A</v>
      </c>
      <c r="U360" s="19" t="e">
        <f>VLOOKUP(S360,'Gift Options'!A:B,2,FALSE)</f>
        <v>#N/A</v>
      </c>
      <c r="V360" s="19" t="e">
        <f>VLOOKUP(S360,'Gift Options'!A:C,3,FALSE)</f>
        <v>#N/A</v>
      </c>
      <c r="Y360" s="19" t="e">
        <f>VLOOKUP(W360,'Gift Options'!A:B,2,FALSE)</f>
        <v>#N/A</v>
      </c>
      <c r="Z360" s="19" t="e">
        <f>VLOOKUP(W360,'Gift Options'!A:C,3,FALSE)</f>
        <v>#N/A</v>
      </c>
      <c r="AC360" s="19" t="e">
        <f>VLOOKUP(AA360,'Gift Options'!A:B,2,FALSE)</f>
        <v>#N/A</v>
      </c>
      <c r="AD360" s="19" t="e">
        <f>VLOOKUP(AA360,'Gift Options'!A:C,3,FALSE)</f>
        <v>#N/A</v>
      </c>
      <c r="AG360" s="19" t="e">
        <f>VLOOKUP(AE360,'Gift Options'!A:B,2,FALSE)</f>
        <v>#N/A</v>
      </c>
      <c r="AH360" s="19" t="e">
        <f>VLOOKUP(AE360,'Gift Options'!A:C,3,FALSE)</f>
        <v>#N/A</v>
      </c>
      <c r="AJ360" t="str">
        <f>IF(AI360="More than £125",'Delivery Options'!$B$6,IF(J360&gt;2,'Delivery Options'!$B$5,'Delivery Options'!$B$3))</f>
        <v>£4.95 ( Royal Mail, 48 hours)</v>
      </c>
      <c r="AK360" t="str">
        <f>IF(AI360="More than £125","",IF(J360&gt;2,"",'Delivery Options'!$B$4))</f>
        <v>£6.95 (DHL, Standard)</v>
      </c>
    </row>
    <row r="361" spans="13:37" x14ac:dyDescent="0.2">
      <c r="M361" s="19" t="e">
        <f>VLOOKUP(K361,'Gift Options'!A:B,2,FALSE)</f>
        <v>#N/A</v>
      </c>
      <c r="N361" s="19" t="e">
        <f>VLOOKUP(K361,'Gift Options'!A:C,3,FALSE)</f>
        <v>#N/A</v>
      </c>
      <c r="Q361" s="19" t="e">
        <f>VLOOKUP(O361,'Gift Options'!A:B,2,FALSE)</f>
        <v>#N/A</v>
      </c>
      <c r="R361" s="19" t="e">
        <f>VLOOKUP(O361,'Gift Options'!A:C,3,FALSE)</f>
        <v>#N/A</v>
      </c>
      <c r="U361" s="19" t="e">
        <f>VLOOKUP(S361,'Gift Options'!A:B,2,FALSE)</f>
        <v>#N/A</v>
      </c>
      <c r="V361" s="19" t="e">
        <f>VLOOKUP(S361,'Gift Options'!A:C,3,FALSE)</f>
        <v>#N/A</v>
      </c>
      <c r="Y361" s="19" t="e">
        <f>VLOOKUP(W361,'Gift Options'!A:B,2,FALSE)</f>
        <v>#N/A</v>
      </c>
      <c r="Z361" s="19" t="e">
        <f>VLOOKUP(W361,'Gift Options'!A:C,3,FALSE)</f>
        <v>#N/A</v>
      </c>
      <c r="AC361" s="19" t="e">
        <f>VLOOKUP(AA361,'Gift Options'!A:B,2,FALSE)</f>
        <v>#N/A</v>
      </c>
      <c r="AD361" s="19" t="e">
        <f>VLOOKUP(AA361,'Gift Options'!A:C,3,FALSE)</f>
        <v>#N/A</v>
      </c>
      <c r="AG361" s="19" t="e">
        <f>VLOOKUP(AE361,'Gift Options'!A:B,2,FALSE)</f>
        <v>#N/A</v>
      </c>
      <c r="AH361" s="19" t="e">
        <f>VLOOKUP(AE361,'Gift Options'!A:C,3,FALSE)</f>
        <v>#N/A</v>
      </c>
      <c r="AJ361" t="str">
        <f>IF(AI361="More than £125",'Delivery Options'!$B$6,IF(J361&gt;2,'Delivery Options'!$B$5,'Delivery Options'!$B$3))</f>
        <v>£4.95 ( Royal Mail, 48 hours)</v>
      </c>
      <c r="AK361" t="str">
        <f>IF(AI361="More than £125","",IF(J361&gt;2,"",'Delivery Options'!$B$4))</f>
        <v>£6.95 (DHL, Standard)</v>
      </c>
    </row>
    <row r="362" spans="13:37" x14ac:dyDescent="0.2">
      <c r="M362" s="19" t="e">
        <f>VLOOKUP(K362,'Gift Options'!A:B,2,FALSE)</f>
        <v>#N/A</v>
      </c>
      <c r="N362" s="19" t="e">
        <f>VLOOKUP(K362,'Gift Options'!A:C,3,FALSE)</f>
        <v>#N/A</v>
      </c>
      <c r="Q362" s="19" t="e">
        <f>VLOOKUP(O362,'Gift Options'!A:B,2,FALSE)</f>
        <v>#N/A</v>
      </c>
      <c r="R362" s="19" t="e">
        <f>VLOOKUP(O362,'Gift Options'!A:C,3,FALSE)</f>
        <v>#N/A</v>
      </c>
      <c r="U362" s="19" t="e">
        <f>VLOOKUP(S362,'Gift Options'!A:B,2,FALSE)</f>
        <v>#N/A</v>
      </c>
      <c r="V362" s="19" t="e">
        <f>VLOOKUP(S362,'Gift Options'!A:C,3,FALSE)</f>
        <v>#N/A</v>
      </c>
      <c r="Y362" s="19" t="e">
        <f>VLOOKUP(W362,'Gift Options'!A:B,2,FALSE)</f>
        <v>#N/A</v>
      </c>
      <c r="Z362" s="19" t="e">
        <f>VLOOKUP(W362,'Gift Options'!A:C,3,FALSE)</f>
        <v>#N/A</v>
      </c>
      <c r="AC362" s="19" t="e">
        <f>VLOOKUP(AA362,'Gift Options'!A:B,2,FALSE)</f>
        <v>#N/A</v>
      </c>
      <c r="AD362" s="19" t="e">
        <f>VLOOKUP(AA362,'Gift Options'!A:C,3,FALSE)</f>
        <v>#N/A</v>
      </c>
      <c r="AG362" s="19" t="e">
        <f>VLOOKUP(AE362,'Gift Options'!A:B,2,FALSE)</f>
        <v>#N/A</v>
      </c>
      <c r="AH362" s="19" t="e">
        <f>VLOOKUP(AE362,'Gift Options'!A:C,3,FALSE)</f>
        <v>#N/A</v>
      </c>
      <c r="AJ362" t="str">
        <f>IF(AI362="More than £125",'Delivery Options'!$B$6,IF(J362&gt;2,'Delivery Options'!$B$5,'Delivery Options'!$B$3))</f>
        <v>£4.95 ( Royal Mail, 48 hours)</v>
      </c>
      <c r="AK362" t="str">
        <f>IF(AI362="More than £125","",IF(J362&gt;2,"",'Delivery Options'!$B$4))</f>
        <v>£6.95 (DHL, Standard)</v>
      </c>
    </row>
    <row r="363" spans="13:37" x14ac:dyDescent="0.2">
      <c r="M363" s="19" t="e">
        <f>VLOOKUP(K363,'Gift Options'!A:B,2,FALSE)</f>
        <v>#N/A</v>
      </c>
      <c r="N363" s="19" t="e">
        <f>VLOOKUP(K363,'Gift Options'!A:C,3,FALSE)</f>
        <v>#N/A</v>
      </c>
      <c r="Q363" s="19" t="e">
        <f>VLOOKUP(O363,'Gift Options'!A:B,2,FALSE)</f>
        <v>#N/A</v>
      </c>
      <c r="R363" s="19" t="e">
        <f>VLOOKUP(O363,'Gift Options'!A:C,3,FALSE)</f>
        <v>#N/A</v>
      </c>
      <c r="U363" s="19" t="e">
        <f>VLOOKUP(S363,'Gift Options'!A:B,2,FALSE)</f>
        <v>#N/A</v>
      </c>
      <c r="V363" s="19" t="e">
        <f>VLOOKUP(S363,'Gift Options'!A:C,3,FALSE)</f>
        <v>#N/A</v>
      </c>
      <c r="Y363" s="19" t="e">
        <f>VLOOKUP(W363,'Gift Options'!A:B,2,FALSE)</f>
        <v>#N/A</v>
      </c>
      <c r="Z363" s="19" t="e">
        <f>VLOOKUP(W363,'Gift Options'!A:C,3,FALSE)</f>
        <v>#N/A</v>
      </c>
      <c r="AC363" s="19" t="e">
        <f>VLOOKUP(AA363,'Gift Options'!A:B,2,FALSE)</f>
        <v>#N/A</v>
      </c>
      <c r="AD363" s="19" t="e">
        <f>VLOOKUP(AA363,'Gift Options'!A:C,3,FALSE)</f>
        <v>#N/A</v>
      </c>
      <c r="AG363" s="19" t="e">
        <f>VLOOKUP(AE363,'Gift Options'!A:B,2,FALSE)</f>
        <v>#N/A</v>
      </c>
      <c r="AH363" s="19" t="e">
        <f>VLOOKUP(AE363,'Gift Options'!A:C,3,FALSE)</f>
        <v>#N/A</v>
      </c>
      <c r="AJ363" t="str">
        <f>IF(AI363="More than £125",'Delivery Options'!$B$6,IF(J363&gt;2,'Delivery Options'!$B$5,'Delivery Options'!$B$3))</f>
        <v>£4.95 ( Royal Mail, 48 hours)</v>
      </c>
      <c r="AK363" t="str">
        <f>IF(AI363="More than £125","",IF(J363&gt;2,"",'Delivery Options'!$B$4))</f>
        <v>£6.95 (DHL, Standard)</v>
      </c>
    </row>
    <row r="364" spans="13:37" x14ac:dyDescent="0.2">
      <c r="M364" s="19" t="e">
        <f>VLOOKUP(K364,'Gift Options'!A:B,2,FALSE)</f>
        <v>#N/A</v>
      </c>
      <c r="N364" s="19" t="e">
        <f>VLOOKUP(K364,'Gift Options'!A:C,3,FALSE)</f>
        <v>#N/A</v>
      </c>
      <c r="Q364" s="19" t="e">
        <f>VLOOKUP(O364,'Gift Options'!A:B,2,FALSE)</f>
        <v>#N/A</v>
      </c>
      <c r="R364" s="19" t="e">
        <f>VLOOKUP(O364,'Gift Options'!A:C,3,FALSE)</f>
        <v>#N/A</v>
      </c>
      <c r="U364" s="19" t="e">
        <f>VLOOKUP(S364,'Gift Options'!A:B,2,FALSE)</f>
        <v>#N/A</v>
      </c>
      <c r="V364" s="19" t="e">
        <f>VLOOKUP(S364,'Gift Options'!A:C,3,FALSE)</f>
        <v>#N/A</v>
      </c>
      <c r="Y364" s="19" t="e">
        <f>VLOOKUP(W364,'Gift Options'!A:B,2,FALSE)</f>
        <v>#N/A</v>
      </c>
      <c r="Z364" s="19" t="e">
        <f>VLOOKUP(W364,'Gift Options'!A:C,3,FALSE)</f>
        <v>#N/A</v>
      </c>
      <c r="AC364" s="19" t="e">
        <f>VLOOKUP(AA364,'Gift Options'!A:B,2,FALSE)</f>
        <v>#N/A</v>
      </c>
      <c r="AD364" s="19" t="e">
        <f>VLOOKUP(AA364,'Gift Options'!A:C,3,FALSE)</f>
        <v>#N/A</v>
      </c>
      <c r="AG364" s="19" t="e">
        <f>VLOOKUP(AE364,'Gift Options'!A:B,2,FALSE)</f>
        <v>#N/A</v>
      </c>
      <c r="AH364" s="19" t="e">
        <f>VLOOKUP(AE364,'Gift Options'!A:C,3,FALSE)</f>
        <v>#N/A</v>
      </c>
      <c r="AJ364" t="str">
        <f>IF(AI364="More than £125",'Delivery Options'!$B$6,IF(J364&gt;2,'Delivery Options'!$B$5,'Delivery Options'!$B$3))</f>
        <v>£4.95 ( Royal Mail, 48 hours)</v>
      </c>
      <c r="AK364" t="str">
        <f>IF(AI364="More than £125","",IF(J364&gt;2,"",'Delivery Options'!$B$4))</f>
        <v>£6.95 (DHL, Standard)</v>
      </c>
    </row>
    <row r="365" spans="13:37" x14ac:dyDescent="0.2">
      <c r="M365" s="19" t="e">
        <f>VLOOKUP(K365,'Gift Options'!A:B,2,FALSE)</f>
        <v>#N/A</v>
      </c>
      <c r="N365" s="19" t="e">
        <f>VLOOKUP(K365,'Gift Options'!A:C,3,FALSE)</f>
        <v>#N/A</v>
      </c>
      <c r="Q365" s="19" t="e">
        <f>VLOOKUP(O365,'Gift Options'!A:B,2,FALSE)</f>
        <v>#N/A</v>
      </c>
      <c r="R365" s="19" t="e">
        <f>VLOOKUP(O365,'Gift Options'!A:C,3,FALSE)</f>
        <v>#N/A</v>
      </c>
      <c r="U365" s="19" t="e">
        <f>VLOOKUP(S365,'Gift Options'!A:B,2,FALSE)</f>
        <v>#N/A</v>
      </c>
      <c r="V365" s="19" t="e">
        <f>VLOOKUP(S365,'Gift Options'!A:C,3,FALSE)</f>
        <v>#N/A</v>
      </c>
      <c r="Y365" s="19" t="e">
        <f>VLOOKUP(W365,'Gift Options'!A:B,2,FALSE)</f>
        <v>#N/A</v>
      </c>
      <c r="Z365" s="19" t="e">
        <f>VLOOKUP(W365,'Gift Options'!A:C,3,FALSE)</f>
        <v>#N/A</v>
      </c>
      <c r="AC365" s="19" t="e">
        <f>VLOOKUP(AA365,'Gift Options'!A:B,2,FALSE)</f>
        <v>#N/A</v>
      </c>
      <c r="AD365" s="19" t="e">
        <f>VLOOKUP(AA365,'Gift Options'!A:C,3,FALSE)</f>
        <v>#N/A</v>
      </c>
      <c r="AG365" s="19" t="e">
        <f>VLOOKUP(AE365,'Gift Options'!A:B,2,FALSE)</f>
        <v>#N/A</v>
      </c>
      <c r="AH365" s="19" t="e">
        <f>VLOOKUP(AE365,'Gift Options'!A:C,3,FALSE)</f>
        <v>#N/A</v>
      </c>
      <c r="AJ365" t="str">
        <f>IF(AI365="More than £125",'Delivery Options'!$B$6,IF(J365&gt;2,'Delivery Options'!$B$5,'Delivery Options'!$B$3))</f>
        <v>£4.95 ( Royal Mail, 48 hours)</v>
      </c>
      <c r="AK365" t="str">
        <f>IF(AI365="More than £125","",IF(J365&gt;2,"",'Delivery Options'!$B$4))</f>
        <v>£6.95 (DHL, Standard)</v>
      </c>
    </row>
    <row r="366" spans="13:37" x14ac:dyDescent="0.2">
      <c r="M366" s="19" t="e">
        <f>VLOOKUP(K366,'Gift Options'!A:B,2,FALSE)</f>
        <v>#N/A</v>
      </c>
      <c r="N366" s="19" t="e">
        <f>VLOOKUP(K366,'Gift Options'!A:C,3,FALSE)</f>
        <v>#N/A</v>
      </c>
      <c r="Q366" s="19" t="e">
        <f>VLOOKUP(O366,'Gift Options'!A:B,2,FALSE)</f>
        <v>#N/A</v>
      </c>
      <c r="R366" s="19" t="e">
        <f>VLOOKUP(O366,'Gift Options'!A:C,3,FALSE)</f>
        <v>#N/A</v>
      </c>
      <c r="U366" s="19" t="e">
        <f>VLOOKUP(S366,'Gift Options'!A:B,2,FALSE)</f>
        <v>#N/A</v>
      </c>
      <c r="V366" s="19" t="e">
        <f>VLOOKUP(S366,'Gift Options'!A:C,3,FALSE)</f>
        <v>#N/A</v>
      </c>
      <c r="Y366" s="19" t="e">
        <f>VLOOKUP(W366,'Gift Options'!A:B,2,FALSE)</f>
        <v>#N/A</v>
      </c>
      <c r="Z366" s="19" t="e">
        <f>VLOOKUP(W366,'Gift Options'!A:C,3,FALSE)</f>
        <v>#N/A</v>
      </c>
      <c r="AC366" s="19" t="e">
        <f>VLOOKUP(AA366,'Gift Options'!A:B,2,FALSE)</f>
        <v>#N/A</v>
      </c>
      <c r="AD366" s="19" t="e">
        <f>VLOOKUP(AA366,'Gift Options'!A:C,3,FALSE)</f>
        <v>#N/A</v>
      </c>
      <c r="AG366" s="19" t="e">
        <f>VLOOKUP(AE366,'Gift Options'!A:B,2,FALSE)</f>
        <v>#N/A</v>
      </c>
      <c r="AH366" s="19" t="e">
        <f>VLOOKUP(AE366,'Gift Options'!A:C,3,FALSE)</f>
        <v>#N/A</v>
      </c>
      <c r="AJ366" t="str">
        <f>IF(AI366="More than £125",'Delivery Options'!$B$6,IF(J366&gt;2,'Delivery Options'!$B$5,'Delivery Options'!$B$3))</f>
        <v>£4.95 ( Royal Mail, 48 hours)</v>
      </c>
      <c r="AK366" t="str">
        <f>IF(AI366="More than £125","",IF(J366&gt;2,"",'Delivery Options'!$B$4))</f>
        <v>£6.95 (DHL, Standard)</v>
      </c>
    </row>
    <row r="367" spans="13:37" x14ac:dyDescent="0.2">
      <c r="M367" s="19" t="e">
        <f>VLOOKUP(K367,'Gift Options'!A:B,2,FALSE)</f>
        <v>#N/A</v>
      </c>
      <c r="N367" s="19" t="e">
        <f>VLOOKUP(K367,'Gift Options'!A:C,3,FALSE)</f>
        <v>#N/A</v>
      </c>
      <c r="Q367" s="19" t="e">
        <f>VLOOKUP(O367,'Gift Options'!A:B,2,FALSE)</f>
        <v>#N/A</v>
      </c>
      <c r="R367" s="19" t="e">
        <f>VLOOKUP(O367,'Gift Options'!A:C,3,FALSE)</f>
        <v>#N/A</v>
      </c>
      <c r="U367" s="19" t="e">
        <f>VLOOKUP(S367,'Gift Options'!A:B,2,FALSE)</f>
        <v>#N/A</v>
      </c>
      <c r="V367" s="19" t="e">
        <f>VLOOKUP(S367,'Gift Options'!A:C,3,FALSE)</f>
        <v>#N/A</v>
      </c>
      <c r="Y367" s="19" t="e">
        <f>VLOOKUP(W367,'Gift Options'!A:B,2,FALSE)</f>
        <v>#N/A</v>
      </c>
      <c r="Z367" s="19" t="e">
        <f>VLOOKUP(W367,'Gift Options'!A:C,3,FALSE)</f>
        <v>#N/A</v>
      </c>
      <c r="AC367" s="19" t="e">
        <f>VLOOKUP(AA367,'Gift Options'!A:B,2,FALSE)</f>
        <v>#N/A</v>
      </c>
      <c r="AD367" s="19" t="e">
        <f>VLOOKUP(AA367,'Gift Options'!A:C,3,FALSE)</f>
        <v>#N/A</v>
      </c>
      <c r="AG367" s="19" t="e">
        <f>VLOOKUP(AE367,'Gift Options'!A:B,2,FALSE)</f>
        <v>#N/A</v>
      </c>
      <c r="AH367" s="19" t="e">
        <f>VLOOKUP(AE367,'Gift Options'!A:C,3,FALSE)</f>
        <v>#N/A</v>
      </c>
      <c r="AJ367" t="str">
        <f>IF(AI367="More than £125",'Delivery Options'!$B$6,IF(J367&gt;2,'Delivery Options'!$B$5,'Delivery Options'!$B$3))</f>
        <v>£4.95 ( Royal Mail, 48 hours)</v>
      </c>
      <c r="AK367" t="str">
        <f>IF(AI367="More than £125","",IF(J367&gt;2,"",'Delivery Options'!$B$4))</f>
        <v>£6.95 (DHL, Standard)</v>
      </c>
    </row>
    <row r="368" spans="13:37" x14ac:dyDescent="0.2">
      <c r="M368" s="19" t="e">
        <f>VLOOKUP(K368,'Gift Options'!A:B,2,FALSE)</f>
        <v>#N/A</v>
      </c>
      <c r="N368" s="19" t="e">
        <f>VLOOKUP(K368,'Gift Options'!A:C,3,FALSE)</f>
        <v>#N/A</v>
      </c>
      <c r="Q368" s="19" t="e">
        <f>VLOOKUP(O368,'Gift Options'!A:B,2,FALSE)</f>
        <v>#N/A</v>
      </c>
      <c r="R368" s="19" t="e">
        <f>VLOOKUP(O368,'Gift Options'!A:C,3,FALSE)</f>
        <v>#N/A</v>
      </c>
      <c r="U368" s="19" t="e">
        <f>VLOOKUP(S368,'Gift Options'!A:B,2,FALSE)</f>
        <v>#N/A</v>
      </c>
      <c r="V368" s="19" t="e">
        <f>VLOOKUP(S368,'Gift Options'!A:C,3,FALSE)</f>
        <v>#N/A</v>
      </c>
      <c r="Y368" s="19" t="e">
        <f>VLOOKUP(W368,'Gift Options'!A:B,2,FALSE)</f>
        <v>#N/A</v>
      </c>
      <c r="Z368" s="19" t="e">
        <f>VLOOKUP(W368,'Gift Options'!A:C,3,FALSE)</f>
        <v>#N/A</v>
      </c>
      <c r="AC368" s="19" t="e">
        <f>VLOOKUP(AA368,'Gift Options'!A:B,2,FALSE)</f>
        <v>#N/A</v>
      </c>
      <c r="AD368" s="19" t="e">
        <f>VLOOKUP(AA368,'Gift Options'!A:C,3,FALSE)</f>
        <v>#N/A</v>
      </c>
      <c r="AG368" s="19" t="e">
        <f>VLOOKUP(AE368,'Gift Options'!A:B,2,FALSE)</f>
        <v>#N/A</v>
      </c>
      <c r="AH368" s="19" t="e">
        <f>VLOOKUP(AE368,'Gift Options'!A:C,3,FALSE)</f>
        <v>#N/A</v>
      </c>
      <c r="AJ368" t="str">
        <f>IF(AI368="More than £125",'Delivery Options'!$B$6,IF(J368&gt;2,'Delivery Options'!$B$5,'Delivery Options'!$B$3))</f>
        <v>£4.95 ( Royal Mail, 48 hours)</v>
      </c>
      <c r="AK368" t="str">
        <f>IF(AI368="More than £125","",IF(J368&gt;2,"",'Delivery Options'!$B$4))</f>
        <v>£6.95 (DHL, Standard)</v>
      </c>
    </row>
    <row r="369" spans="13:37" x14ac:dyDescent="0.2">
      <c r="M369" s="19" t="e">
        <f>VLOOKUP(K369,'Gift Options'!A:B,2,FALSE)</f>
        <v>#N/A</v>
      </c>
      <c r="N369" s="19" t="e">
        <f>VLOOKUP(K369,'Gift Options'!A:C,3,FALSE)</f>
        <v>#N/A</v>
      </c>
      <c r="Q369" s="19" t="e">
        <f>VLOOKUP(O369,'Gift Options'!A:B,2,FALSE)</f>
        <v>#N/A</v>
      </c>
      <c r="R369" s="19" t="e">
        <f>VLOOKUP(O369,'Gift Options'!A:C,3,FALSE)</f>
        <v>#N/A</v>
      </c>
      <c r="U369" s="19" t="e">
        <f>VLOOKUP(S369,'Gift Options'!A:B,2,FALSE)</f>
        <v>#N/A</v>
      </c>
      <c r="V369" s="19" t="e">
        <f>VLOOKUP(S369,'Gift Options'!A:C,3,FALSE)</f>
        <v>#N/A</v>
      </c>
      <c r="Y369" s="19" t="e">
        <f>VLOOKUP(W369,'Gift Options'!A:B,2,FALSE)</f>
        <v>#N/A</v>
      </c>
      <c r="Z369" s="19" t="e">
        <f>VLOOKUP(W369,'Gift Options'!A:C,3,FALSE)</f>
        <v>#N/A</v>
      </c>
      <c r="AC369" s="19" t="e">
        <f>VLOOKUP(AA369,'Gift Options'!A:B,2,FALSE)</f>
        <v>#N/A</v>
      </c>
      <c r="AD369" s="19" t="e">
        <f>VLOOKUP(AA369,'Gift Options'!A:C,3,FALSE)</f>
        <v>#N/A</v>
      </c>
      <c r="AG369" s="19" t="e">
        <f>VLOOKUP(AE369,'Gift Options'!A:B,2,FALSE)</f>
        <v>#N/A</v>
      </c>
      <c r="AH369" s="19" t="e">
        <f>VLOOKUP(AE369,'Gift Options'!A:C,3,FALSE)</f>
        <v>#N/A</v>
      </c>
      <c r="AJ369" t="str">
        <f>IF(AI369="More than £125",'Delivery Options'!$B$6,IF(J369&gt;2,'Delivery Options'!$B$5,'Delivery Options'!$B$3))</f>
        <v>£4.95 ( Royal Mail, 48 hours)</v>
      </c>
      <c r="AK369" t="str">
        <f>IF(AI369="More than £125","",IF(J369&gt;2,"",'Delivery Options'!$B$4))</f>
        <v>£6.95 (DHL, Standard)</v>
      </c>
    </row>
    <row r="370" spans="13:37" x14ac:dyDescent="0.2">
      <c r="M370" s="19" t="e">
        <f>VLOOKUP(K370,'Gift Options'!A:B,2,FALSE)</f>
        <v>#N/A</v>
      </c>
      <c r="N370" s="19" t="e">
        <f>VLOOKUP(K370,'Gift Options'!A:C,3,FALSE)</f>
        <v>#N/A</v>
      </c>
      <c r="Q370" s="19" t="e">
        <f>VLOOKUP(O370,'Gift Options'!A:B,2,FALSE)</f>
        <v>#N/A</v>
      </c>
      <c r="R370" s="19" t="e">
        <f>VLOOKUP(O370,'Gift Options'!A:C,3,FALSE)</f>
        <v>#N/A</v>
      </c>
      <c r="U370" s="19" t="e">
        <f>VLOOKUP(S370,'Gift Options'!A:B,2,FALSE)</f>
        <v>#N/A</v>
      </c>
      <c r="V370" s="19" t="e">
        <f>VLOOKUP(S370,'Gift Options'!A:C,3,FALSE)</f>
        <v>#N/A</v>
      </c>
      <c r="Y370" s="19" t="e">
        <f>VLOOKUP(W370,'Gift Options'!A:B,2,FALSE)</f>
        <v>#N/A</v>
      </c>
      <c r="Z370" s="19" t="e">
        <f>VLOOKUP(W370,'Gift Options'!A:C,3,FALSE)</f>
        <v>#N/A</v>
      </c>
      <c r="AC370" s="19" t="e">
        <f>VLOOKUP(AA370,'Gift Options'!A:B,2,FALSE)</f>
        <v>#N/A</v>
      </c>
      <c r="AD370" s="19" t="e">
        <f>VLOOKUP(AA370,'Gift Options'!A:C,3,FALSE)</f>
        <v>#N/A</v>
      </c>
      <c r="AG370" s="19" t="e">
        <f>VLOOKUP(AE370,'Gift Options'!A:B,2,FALSE)</f>
        <v>#N/A</v>
      </c>
      <c r="AH370" s="19" t="e">
        <f>VLOOKUP(AE370,'Gift Options'!A:C,3,FALSE)</f>
        <v>#N/A</v>
      </c>
      <c r="AJ370" t="str">
        <f>IF(AI370="More than £125",'Delivery Options'!$B$6,IF(J370&gt;2,'Delivery Options'!$B$5,'Delivery Options'!$B$3))</f>
        <v>£4.95 ( Royal Mail, 48 hours)</v>
      </c>
      <c r="AK370" t="str">
        <f>IF(AI370="More than £125","",IF(J370&gt;2,"",'Delivery Options'!$B$4))</f>
        <v>£6.95 (DHL, Standard)</v>
      </c>
    </row>
    <row r="371" spans="13:37" x14ac:dyDescent="0.2">
      <c r="M371" s="19" t="e">
        <f>VLOOKUP(K371,'Gift Options'!A:B,2,FALSE)</f>
        <v>#N/A</v>
      </c>
      <c r="N371" s="19" t="e">
        <f>VLOOKUP(K371,'Gift Options'!A:C,3,FALSE)</f>
        <v>#N/A</v>
      </c>
      <c r="Q371" s="19" t="e">
        <f>VLOOKUP(O371,'Gift Options'!A:B,2,FALSE)</f>
        <v>#N/A</v>
      </c>
      <c r="R371" s="19" t="e">
        <f>VLOOKUP(O371,'Gift Options'!A:C,3,FALSE)</f>
        <v>#N/A</v>
      </c>
      <c r="U371" s="19" t="e">
        <f>VLOOKUP(S371,'Gift Options'!A:B,2,FALSE)</f>
        <v>#N/A</v>
      </c>
      <c r="V371" s="19" t="e">
        <f>VLOOKUP(S371,'Gift Options'!A:C,3,FALSE)</f>
        <v>#N/A</v>
      </c>
      <c r="Y371" s="19" t="e">
        <f>VLOOKUP(W371,'Gift Options'!A:B,2,FALSE)</f>
        <v>#N/A</v>
      </c>
      <c r="Z371" s="19" t="e">
        <f>VLOOKUP(W371,'Gift Options'!A:C,3,FALSE)</f>
        <v>#N/A</v>
      </c>
      <c r="AC371" s="19" t="e">
        <f>VLOOKUP(AA371,'Gift Options'!A:B,2,FALSE)</f>
        <v>#N/A</v>
      </c>
      <c r="AD371" s="19" t="e">
        <f>VLOOKUP(AA371,'Gift Options'!A:C,3,FALSE)</f>
        <v>#N/A</v>
      </c>
      <c r="AG371" s="19" t="e">
        <f>VLOOKUP(AE371,'Gift Options'!A:B,2,FALSE)</f>
        <v>#N/A</v>
      </c>
      <c r="AH371" s="19" t="e">
        <f>VLOOKUP(AE371,'Gift Options'!A:C,3,FALSE)</f>
        <v>#N/A</v>
      </c>
      <c r="AJ371" t="str">
        <f>IF(AI371="More than £125",'Delivery Options'!$B$6,IF(J371&gt;2,'Delivery Options'!$B$5,'Delivery Options'!$B$3))</f>
        <v>£4.95 ( Royal Mail, 48 hours)</v>
      </c>
      <c r="AK371" t="str">
        <f>IF(AI371="More than £125","",IF(J371&gt;2,"",'Delivery Options'!$B$4))</f>
        <v>£6.95 (DHL, Standard)</v>
      </c>
    </row>
    <row r="372" spans="13:37" x14ac:dyDescent="0.2">
      <c r="M372" s="19" t="e">
        <f>VLOOKUP(K372,'Gift Options'!A:B,2,FALSE)</f>
        <v>#N/A</v>
      </c>
      <c r="N372" s="19" t="e">
        <f>VLOOKUP(K372,'Gift Options'!A:C,3,FALSE)</f>
        <v>#N/A</v>
      </c>
      <c r="Q372" s="19" t="e">
        <f>VLOOKUP(O372,'Gift Options'!A:B,2,FALSE)</f>
        <v>#N/A</v>
      </c>
      <c r="R372" s="19" t="e">
        <f>VLOOKUP(O372,'Gift Options'!A:C,3,FALSE)</f>
        <v>#N/A</v>
      </c>
      <c r="U372" s="19" t="e">
        <f>VLOOKUP(S372,'Gift Options'!A:B,2,FALSE)</f>
        <v>#N/A</v>
      </c>
      <c r="V372" s="19" t="e">
        <f>VLOOKUP(S372,'Gift Options'!A:C,3,FALSE)</f>
        <v>#N/A</v>
      </c>
      <c r="Y372" s="19" t="e">
        <f>VLOOKUP(W372,'Gift Options'!A:B,2,FALSE)</f>
        <v>#N/A</v>
      </c>
      <c r="Z372" s="19" t="e">
        <f>VLOOKUP(W372,'Gift Options'!A:C,3,FALSE)</f>
        <v>#N/A</v>
      </c>
      <c r="AC372" s="19" t="e">
        <f>VLOOKUP(AA372,'Gift Options'!A:B,2,FALSE)</f>
        <v>#N/A</v>
      </c>
      <c r="AD372" s="19" t="e">
        <f>VLOOKUP(AA372,'Gift Options'!A:C,3,FALSE)</f>
        <v>#N/A</v>
      </c>
      <c r="AG372" s="19" t="e">
        <f>VLOOKUP(AE372,'Gift Options'!A:B,2,FALSE)</f>
        <v>#N/A</v>
      </c>
      <c r="AH372" s="19" t="e">
        <f>VLOOKUP(AE372,'Gift Options'!A:C,3,FALSE)</f>
        <v>#N/A</v>
      </c>
      <c r="AJ372" t="str">
        <f>IF(AI372="More than £125",'Delivery Options'!$B$6,IF(J372&gt;2,'Delivery Options'!$B$5,'Delivery Options'!$B$3))</f>
        <v>£4.95 ( Royal Mail, 48 hours)</v>
      </c>
      <c r="AK372" t="str">
        <f>IF(AI372="More than £125","",IF(J372&gt;2,"",'Delivery Options'!$B$4))</f>
        <v>£6.95 (DHL, Standard)</v>
      </c>
    </row>
    <row r="373" spans="13:37" x14ac:dyDescent="0.2">
      <c r="M373" s="19" t="e">
        <f>VLOOKUP(K373,'Gift Options'!A:B,2,FALSE)</f>
        <v>#N/A</v>
      </c>
      <c r="N373" s="19" t="e">
        <f>VLOOKUP(K373,'Gift Options'!A:C,3,FALSE)</f>
        <v>#N/A</v>
      </c>
      <c r="Q373" s="19" t="e">
        <f>VLOOKUP(O373,'Gift Options'!A:B,2,FALSE)</f>
        <v>#N/A</v>
      </c>
      <c r="R373" s="19" t="e">
        <f>VLOOKUP(O373,'Gift Options'!A:C,3,FALSE)</f>
        <v>#N/A</v>
      </c>
      <c r="U373" s="19" t="e">
        <f>VLOOKUP(S373,'Gift Options'!A:B,2,FALSE)</f>
        <v>#N/A</v>
      </c>
      <c r="V373" s="19" t="e">
        <f>VLOOKUP(S373,'Gift Options'!A:C,3,FALSE)</f>
        <v>#N/A</v>
      </c>
      <c r="Y373" s="19" t="e">
        <f>VLOOKUP(W373,'Gift Options'!A:B,2,FALSE)</f>
        <v>#N/A</v>
      </c>
      <c r="Z373" s="19" t="e">
        <f>VLOOKUP(W373,'Gift Options'!A:C,3,FALSE)</f>
        <v>#N/A</v>
      </c>
      <c r="AC373" s="19" t="e">
        <f>VLOOKUP(AA373,'Gift Options'!A:B,2,FALSE)</f>
        <v>#N/A</v>
      </c>
      <c r="AD373" s="19" t="e">
        <f>VLOOKUP(AA373,'Gift Options'!A:C,3,FALSE)</f>
        <v>#N/A</v>
      </c>
      <c r="AG373" s="19" t="e">
        <f>VLOOKUP(AE373,'Gift Options'!A:B,2,FALSE)</f>
        <v>#N/A</v>
      </c>
      <c r="AH373" s="19" t="e">
        <f>VLOOKUP(AE373,'Gift Options'!A:C,3,FALSE)</f>
        <v>#N/A</v>
      </c>
      <c r="AJ373" t="str">
        <f>IF(AI373="More than £125",'Delivery Options'!$B$6,IF(J373&gt;2,'Delivery Options'!$B$5,'Delivery Options'!$B$3))</f>
        <v>£4.95 ( Royal Mail, 48 hours)</v>
      </c>
      <c r="AK373" t="str">
        <f>IF(AI373="More than £125","",IF(J373&gt;2,"",'Delivery Options'!$B$4))</f>
        <v>£6.95 (DHL, Standard)</v>
      </c>
    </row>
    <row r="374" spans="13:37" x14ac:dyDescent="0.2">
      <c r="M374" s="19" t="e">
        <f>VLOOKUP(K374,'Gift Options'!A:B,2,FALSE)</f>
        <v>#N/A</v>
      </c>
      <c r="N374" s="19" t="e">
        <f>VLOOKUP(K374,'Gift Options'!A:C,3,FALSE)</f>
        <v>#N/A</v>
      </c>
      <c r="Q374" s="19" t="e">
        <f>VLOOKUP(O374,'Gift Options'!A:B,2,FALSE)</f>
        <v>#N/A</v>
      </c>
      <c r="R374" s="19" t="e">
        <f>VLOOKUP(O374,'Gift Options'!A:C,3,FALSE)</f>
        <v>#N/A</v>
      </c>
      <c r="U374" s="19" t="e">
        <f>VLOOKUP(S374,'Gift Options'!A:B,2,FALSE)</f>
        <v>#N/A</v>
      </c>
      <c r="V374" s="19" t="e">
        <f>VLOOKUP(S374,'Gift Options'!A:C,3,FALSE)</f>
        <v>#N/A</v>
      </c>
      <c r="Y374" s="19" t="e">
        <f>VLOOKUP(W374,'Gift Options'!A:B,2,FALSE)</f>
        <v>#N/A</v>
      </c>
      <c r="Z374" s="19" t="e">
        <f>VLOOKUP(W374,'Gift Options'!A:C,3,FALSE)</f>
        <v>#N/A</v>
      </c>
      <c r="AC374" s="19" t="e">
        <f>VLOOKUP(AA374,'Gift Options'!A:B,2,FALSE)</f>
        <v>#N/A</v>
      </c>
      <c r="AD374" s="19" t="e">
        <f>VLOOKUP(AA374,'Gift Options'!A:C,3,FALSE)</f>
        <v>#N/A</v>
      </c>
      <c r="AG374" s="19" t="e">
        <f>VLOOKUP(AE374,'Gift Options'!A:B,2,FALSE)</f>
        <v>#N/A</v>
      </c>
      <c r="AH374" s="19" t="e">
        <f>VLOOKUP(AE374,'Gift Options'!A:C,3,FALSE)</f>
        <v>#N/A</v>
      </c>
      <c r="AJ374" t="str">
        <f>IF(AI374="More than £125",'Delivery Options'!$B$6,IF(J374&gt;2,'Delivery Options'!$B$5,'Delivery Options'!$B$3))</f>
        <v>£4.95 ( Royal Mail, 48 hours)</v>
      </c>
      <c r="AK374" t="str">
        <f>IF(AI374="More than £125","",IF(J374&gt;2,"",'Delivery Options'!$B$4))</f>
        <v>£6.95 (DHL, Standard)</v>
      </c>
    </row>
    <row r="375" spans="13:37" x14ac:dyDescent="0.2">
      <c r="M375" s="19" t="e">
        <f>VLOOKUP(K375,'Gift Options'!A:B,2,FALSE)</f>
        <v>#N/A</v>
      </c>
      <c r="N375" s="19" t="e">
        <f>VLOOKUP(K375,'Gift Options'!A:C,3,FALSE)</f>
        <v>#N/A</v>
      </c>
      <c r="Q375" s="19" t="e">
        <f>VLOOKUP(O375,'Gift Options'!A:B,2,FALSE)</f>
        <v>#N/A</v>
      </c>
      <c r="R375" s="19" t="e">
        <f>VLOOKUP(O375,'Gift Options'!A:C,3,FALSE)</f>
        <v>#N/A</v>
      </c>
      <c r="U375" s="19" t="e">
        <f>VLOOKUP(S375,'Gift Options'!A:B,2,FALSE)</f>
        <v>#N/A</v>
      </c>
      <c r="V375" s="19" t="e">
        <f>VLOOKUP(S375,'Gift Options'!A:C,3,FALSE)</f>
        <v>#N/A</v>
      </c>
      <c r="Y375" s="19" t="e">
        <f>VLOOKUP(W375,'Gift Options'!A:B,2,FALSE)</f>
        <v>#N/A</v>
      </c>
      <c r="Z375" s="19" t="e">
        <f>VLOOKUP(W375,'Gift Options'!A:C,3,FALSE)</f>
        <v>#N/A</v>
      </c>
      <c r="AC375" s="19" t="e">
        <f>VLOOKUP(AA375,'Gift Options'!A:B,2,FALSE)</f>
        <v>#N/A</v>
      </c>
      <c r="AD375" s="19" t="e">
        <f>VLOOKUP(AA375,'Gift Options'!A:C,3,FALSE)</f>
        <v>#N/A</v>
      </c>
      <c r="AG375" s="19" t="e">
        <f>VLOOKUP(AE375,'Gift Options'!A:B,2,FALSE)</f>
        <v>#N/A</v>
      </c>
      <c r="AH375" s="19" t="e">
        <f>VLOOKUP(AE375,'Gift Options'!A:C,3,FALSE)</f>
        <v>#N/A</v>
      </c>
      <c r="AJ375" t="str">
        <f>IF(AI375="More than £125",'Delivery Options'!$B$6,IF(J375&gt;2,'Delivery Options'!$B$5,'Delivery Options'!$B$3))</f>
        <v>£4.95 ( Royal Mail, 48 hours)</v>
      </c>
      <c r="AK375" t="str">
        <f>IF(AI375="More than £125","",IF(J375&gt;2,"",'Delivery Options'!$B$4))</f>
        <v>£6.95 (DHL, Standard)</v>
      </c>
    </row>
    <row r="376" spans="13:37" x14ac:dyDescent="0.2">
      <c r="M376" s="19" t="e">
        <f>VLOOKUP(K376,'Gift Options'!A:B,2,FALSE)</f>
        <v>#N/A</v>
      </c>
      <c r="N376" s="19" t="e">
        <f>VLOOKUP(K376,'Gift Options'!A:C,3,FALSE)</f>
        <v>#N/A</v>
      </c>
      <c r="Q376" s="19" t="e">
        <f>VLOOKUP(O376,'Gift Options'!A:B,2,FALSE)</f>
        <v>#N/A</v>
      </c>
      <c r="R376" s="19" t="e">
        <f>VLOOKUP(O376,'Gift Options'!A:C,3,FALSE)</f>
        <v>#N/A</v>
      </c>
      <c r="U376" s="19" t="e">
        <f>VLOOKUP(S376,'Gift Options'!A:B,2,FALSE)</f>
        <v>#N/A</v>
      </c>
      <c r="V376" s="19" t="e">
        <f>VLOOKUP(S376,'Gift Options'!A:C,3,FALSE)</f>
        <v>#N/A</v>
      </c>
      <c r="Y376" s="19" t="e">
        <f>VLOOKUP(W376,'Gift Options'!A:B,2,FALSE)</f>
        <v>#N/A</v>
      </c>
      <c r="Z376" s="19" t="e">
        <f>VLOOKUP(W376,'Gift Options'!A:C,3,FALSE)</f>
        <v>#N/A</v>
      </c>
      <c r="AC376" s="19" t="e">
        <f>VLOOKUP(AA376,'Gift Options'!A:B,2,FALSE)</f>
        <v>#N/A</v>
      </c>
      <c r="AD376" s="19" t="e">
        <f>VLOOKUP(AA376,'Gift Options'!A:C,3,FALSE)</f>
        <v>#N/A</v>
      </c>
      <c r="AG376" s="19" t="e">
        <f>VLOOKUP(AE376,'Gift Options'!A:B,2,FALSE)</f>
        <v>#N/A</v>
      </c>
      <c r="AH376" s="19" t="e">
        <f>VLOOKUP(AE376,'Gift Options'!A:C,3,FALSE)</f>
        <v>#N/A</v>
      </c>
      <c r="AJ376" t="str">
        <f>IF(AI376="More than £125",'Delivery Options'!$B$6,IF(J376&gt;2,'Delivery Options'!$B$5,'Delivery Options'!$B$3))</f>
        <v>£4.95 ( Royal Mail, 48 hours)</v>
      </c>
      <c r="AK376" t="str">
        <f>IF(AI376="More than £125","",IF(J376&gt;2,"",'Delivery Options'!$B$4))</f>
        <v>£6.95 (DHL, Standard)</v>
      </c>
    </row>
    <row r="377" spans="13:37" x14ac:dyDescent="0.2">
      <c r="M377" s="19" t="e">
        <f>VLOOKUP(K377,'Gift Options'!A:B,2,FALSE)</f>
        <v>#N/A</v>
      </c>
      <c r="N377" s="19" t="e">
        <f>VLOOKUP(K377,'Gift Options'!A:C,3,FALSE)</f>
        <v>#N/A</v>
      </c>
      <c r="Q377" s="19" t="e">
        <f>VLOOKUP(O377,'Gift Options'!A:B,2,FALSE)</f>
        <v>#N/A</v>
      </c>
      <c r="R377" s="19" t="e">
        <f>VLOOKUP(O377,'Gift Options'!A:C,3,FALSE)</f>
        <v>#N/A</v>
      </c>
      <c r="U377" s="19" t="e">
        <f>VLOOKUP(S377,'Gift Options'!A:B,2,FALSE)</f>
        <v>#N/A</v>
      </c>
      <c r="V377" s="19" t="e">
        <f>VLOOKUP(S377,'Gift Options'!A:C,3,FALSE)</f>
        <v>#N/A</v>
      </c>
      <c r="Y377" s="19" t="e">
        <f>VLOOKUP(W377,'Gift Options'!A:B,2,FALSE)</f>
        <v>#N/A</v>
      </c>
      <c r="Z377" s="19" t="e">
        <f>VLOOKUP(W377,'Gift Options'!A:C,3,FALSE)</f>
        <v>#N/A</v>
      </c>
      <c r="AC377" s="19" t="e">
        <f>VLOOKUP(AA377,'Gift Options'!A:B,2,FALSE)</f>
        <v>#N/A</v>
      </c>
      <c r="AD377" s="19" t="e">
        <f>VLOOKUP(AA377,'Gift Options'!A:C,3,FALSE)</f>
        <v>#N/A</v>
      </c>
      <c r="AG377" s="19" t="e">
        <f>VLOOKUP(AE377,'Gift Options'!A:B,2,FALSE)</f>
        <v>#N/A</v>
      </c>
      <c r="AH377" s="19" t="e">
        <f>VLOOKUP(AE377,'Gift Options'!A:C,3,FALSE)</f>
        <v>#N/A</v>
      </c>
      <c r="AJ377" t="str">
        <f>IF(AI377="More than £125",'Delivery Options'!$B$6,IF(J377&gt;2,'Delivery Options'!$B$5,'Delivery Options'!$B$3))</f>
        <v>£4.95 ( Royal Mail, 48 hours)</v>
      </c>
      <c r="AK377" t="str">
        <f>IF(AI377="More than £125","",IF(J377&gt;2,"",'Delivery Options'!$B$4))</f>
        <v>£6.95 (DHL, Standard)</v>
      </c>
    </row>
    <row r="378" spans="13:37" x14ac:dyDescent="0.2">
      <c r="M378" s="19" t="e">
        <f>VLOOKUP(K378,'Gift Options'!A:B,2,FALSE)</f>
        <v>#N/A</v>
      </c>
      <c r="N378" s="19" t="e">
        <f>VLOOKUP(K378,'Gift Options'!A:C,3,FALSE)</f>
        <v>#N/A</v>
      </c>
      <c r="Q378" s="19" t="e">
        <f>VLOOKUP(O378,'Gift Options'!A:B,2,FALSE)</f>
        <v>#N/A</v>
      </c>
      <c r="R378" s="19" t="e">
        <f>VLOOKUP(O378,'Gift Options'!A:C,3,FALSE)</f>
        <v>#N/A</v>
      </c>
      <c r="U378" s="19" t="e">
        <f>VLOOKUP(S378,'Gift Options'!A:B,2,FALSE)</f>
        <v>#N/A</v>
      </c>
      <c r="V378" s="19" t="e">
        <f>VLOOKUP(S378,'Gift Options'!A:C,3,FALSE)</f>
        <v>#N/A</v>
      </c>
      <c r="Y378" s="19" t="e">
        <f>VLOOKUP(W378,'Gift Options'!A:B,2,FALSE)</f>
        <v>#N/A</v>
      </c>
      <c r="Z378" s="19" t="e">
        <f>VLOOKUP(W378,'Gift Options'!A:C,3,FALSE)</f>
        <v>#N/A</v>
      </c>
      <c r="AC378" s="19" t="e">
        <f>VLOOKUP(AA378,'Gift Options'!A:B,2,FALSE)</f>
        <v>#N/A</v>
      </c>
      <c r="AD378" s="19" t="e">
        <f>VLOOKUP(AA378,'Gift Options'!A:C,3,FALSE)</f>
        <v>#N/A</v>
      </c>
      <c r="AG378" s="19" t="e">
        <f>VLOOKUP(AE378,'Gift Options'!A:B,2,FALSE)</f>
        <v>#N/A</v>
      </c>
      <c r="AH378" s="19" t="e">
        <f>VLOOKUP(AE378,'Gift Options'!A:C,3,FALSE)</f>
        <v>#N/A</v>
      </c>
      <c r="AJ378" t="str">
        <f>IF(AI378="More than £125",'Delivery Options'!$B$6,IF(J378&gt;2,'Delivery Options'!$B$5,'Delivery Options'!$B$3))</f>
        <v>£4.95 ( Royal Mail, 48 hours)</v>
      </c>
      <c r="AK378" t="str">
        <f>IF(AI378="More than £125","",IF(J378&gt;2,"",'Delivery Options'!$B$4))</f>
        <v>£6.95 (DHL, Standard)</v>
      </c>
    </row>
    <row r="379" spans="13:37" x14ac:dyDescent="0.2">
      <c r="M379" s="19" t="e">
        <f>VLOOKUP(K379,'Gift Options'!A:B,2,FALSE)</f>
        <v>#N/A</v>
      </c>
      <c r="N379" s="19" t="e">
        <f>VLOOKUP(K379,'Gift Options'!A:C,3,FALSE)</f>
        <v>#N/A</v>
      </c>
      <c r="Q379" s="19" t="e">
        <f>VLOOKUP(O379,'Gift Options'!A:B,2,FALSE)</f>
        <v>#N/A</v>
      </c>
      <c r="R379" s="19" t="e">
        <f>VLOOKUP(O379,'Gift Options'!A:C,3,FALSE)</f>
        <v>#N/A</v>
      </c>
      <c r="U379" s="19" t="e">
        <f>VLOOKUP(S379,'Gift Options'!A:B,2,FALSE)</f>
        <v>#N/A</v>
      </c>
      <c r="V379" s="19" t="e">
        <f>VLOOKUP(S379,'Gift Options'!A:C,3,FALSE)</f>
        <v>#N/A</v>
      </c>
      <c r="Y379" s="19" t="e">
        <f>VLOOKUP(W379,'Gift Options'!A:B,2,FALSE)</f>
        <v>#N/A</v>
      </c>
      <c r="Z379" s="19" t="e">
        <f>VLOOKUP(W379,'Gift Options'!A:C,3,FALSE)</f>
        <v>#N/A</v>
      </c>
      <c r="AC379" s="19" t="e">
        <f>VLOOKUP(AA379,'Gift Options'!A:B,2,FALSE)</f>
        <v>#N/A</v>
      </c>
      <c r="AD379" s="19" t="e">
        <f>VLOOKUP(AA379,'Gift Options'!A:C,3,FALSE)</f>
        <v>#N/A</v>
      </c>
      <c r="AG379" s="19" t="e">
        <f>VLOOKUP(AE379,'Gift Options'!A:B,2,FALSE)</f>
        <v>#N/A</v>
      </c>
      <c r="AH379" s="19" t="e">
        <f>VLOOKUP(AE379,'Gift Options'!A:C,3,FALSE)</f>
        <v>#N/A</v>
      </c>
      <c r="AJ379" t="str">
        <f>IF(AI379="More than £125",'Delivery Options'!$B$6,IF(J379&gt;2,'Delivery Options'!$B$5,'Delivery Options'!$B$3))</f>
        <v>£4.95 ( Royal Mail, 48 hours)</v>
      </c>
      <c r="AK379" t="str">
        <f>IF(AI379="More than £125","",IF(J379&gt;2,"",'Delivery Options'!$B$4))</f>
        <v>£6.95 (DHL, Standard)</v>
      </c>
    </row>
    <row r="380" spans="13:37" x14ac:dyDescent="0.2">
      <c r="M380" s="19" t="e">
        <f>VLOOKUP(K380,'Gift Options'!A:B,2,FALSE)</f>
        <v>#N/A</v>
      </c>
      <c r="N380" s="19" t="e">
        <f>VLOOKUP(K380,'Gift Options'!A:C,3,FALSE)</f>
        <v>#N/A</v>
      </c>
      <c r="Q380" s="19" t="e">
        <f>VLOOKUP(O380,'Gift Options'!A:B,2,FALSE)</f>
        <v>#N/A</v>
      </c>
      <c r="R380" s="19" t="e">
        <f>VLOOKUP(O380,'Gift Options'!A:C,3,FALSE)</f>
        <v>#N/A</v>
      </c>
      <c r="U380" s="19" t="e">
        <f>VLOOKUP(S380,'Gift Options'!A:B,2,FALSE)</f>
        <v>#N/A</v>
      </c>
      <c r="V380" s="19" t="e">
        <f>VLOOKUP(S380,'Gift Options'!A:C,3,FALSE)</f>
        <v>#N/A</v>
      </c>
      <c r="Y380" s="19" t="e">
        <f>VLOOKUP(W380,'Gift Options'!A:B,2,FALSE)</f>
        <v>#N/A</v>
      </c>
      <c r="Z380" s="19" t="e">
        <f>VLOOKUP(W380,'Gift Options'!A:C,3,FALSE)</f>
        <v>#N/A</v>
      </c>
      <c r="AC380" s="19" t="e">
        <f>VLOOKUP(AA380,'Gift Options'!A:B,2,FALSE)</f>
        <v>#N/A</v>
      </c>
      <c r="AD380" s="19" t="e">
        <f>VLOOKUP(AA380,'Gift Options'!A:C,3,FALSE)</f>
        <v>#N/A</v>
      </c>
      <c r="AG380" s="19" t="e">
        <f>VLOOKUP(AE380,'Gift Options'!A:B,2,FALSE)</f>
        <v>#N/A</v>
      </c>
      <c r="AH380" s="19" t="e">
        <f>VLOOKUP(AE380,'Gift Options'!A:C,3,FALSE)</f>
        <v>#N/A</v>
      </c>
      <c r="AJ380" t="str">
        <f>IF(AI380="More than £125",'Delivery Options'!$B$6,IF(J380&gt;2,'Delivery Options'!$B$5,'Delivery Options'!$B$3))</f>
        <v>£4.95 ( Royal Mail, 48 hours)</v>
      </c>
      <c r="AK380" t="str">
        <f>IF(AI380="More than £125","",IF(J380&gt;2,"",'Delivery Options'!$B$4))</f>
        <v>£6.95 (DHL, Standard)</v>
      </c>
    </row>
    <row r="381" spans="13:37" x14ac:dyDescent="0.2">
      <c r="M381" s="19" t="e">
        <f>VLOOKUP(K381,'Gift Options'!A:B,2,FALSE)</f>
        <v>#N/A</v>
      </c>
      <c r="N381" s="19" t="e">
        <f>VLOOKUP(K381,'Gift Options'!A:C,3,FALSE)</f>
        <v>#N/A</v>
      </c>
      <c r="Q381" s="19" t="e">
        <f>VLOOKUP(O381,'Gift Options'!A:B,2,FALSE)</f>
        <v>#N/A</v>
      </c>
      <c r="R381" s="19" t="e">
        <f>VLOOKUP(O381,'Gift Options'!A:C,3,FALSE)</f>
        <v>#N/A</v>
      </c>
      <c r="U381" s="19" t="e">
        <f>VLOOKUP(S381,'Gift Options'!A:B,2,FALSE)</f>
        <v>#N/A</v>
      </c>
      <c r="V381" s="19" t="e">
        <f>VLOOKUP(S381,'Gift Options'!A:C,3,FALSE)</f>
        <v>#N/A</v>
      </c>
      <c r="Y381" s="19" t="e">
        <f>VLOOKUP(W381,'Gift Options'!A:B,2,FALSE)</f>
        <v>#N/A</v>
      </c>
      <c r="Z381" s="19" t="e">
        <f>VLOOKUP(W381,'Gift Options'!A:C,3,FALSE)</f>
        <v>#N/A</v>
      </c>
      <c r="AC381" s="19" t="e">
        <f>VLOOKUP(AA381,'Gift Options'!A:B,2,FALSE)</f>
        <v>#N/A</v>
      </c>
      <c r="AD381" s="19" t="e">
        <f>VLOOKUP(AA381,'Gift Options'!A:C,3,FALSE)</f>
        <v>#N/A</v>
      </c>
      <c r="AG381" s="19" t="e">
        <f>VLOOKUP(AE381,'Gift Options'!A:B,2,FALSE)</f>
        <v>#N/A</v>
      </c>
      <c r="AH381" s="19" t="e">
        <f>VLOOKUP(AE381,'Gift Options'!A:C,3,FALSE)</f>
        <v>#N/A</v>
      </c>
      <c r="AJ381" t="str">
        <f>IF(AI381="More than £125",'Delivery Options'!$B$6,IF(J381&gt;2,'Delivery Options'!$B$5,'Delivery Options'!$B$3))</f>
        <v>£4.95 ( Royal Mail, 48 hours)</v>
      </c>
      <c r="AK381" t="str">
        <f>IF(AI381="More than £125","",IF(J381&gt;2,"",'Delivery Options'!$B$4))</f>
        <v>£6.95 (DHL, Standard)</v>
      </c>
    </row>
    <row r="382" spans="13:37" x14ac:dyDescent="0.2">
      <c r="M382" s="19" t="e">
        <f>VLOOKUP(K382,'Gift Options'!A:B,2,FALSE)</f>
        <v>#N/A</v>
      </c>
      <c r="N382" s="19" t="e">
        <f>VLOOKUP(K382,'Gift Options'!A:C,3,FALSE)</f>
        <v>#N/A</v>
      </c>
      <c r="Q382" s="19" t="e">
        <f>VLOOKUP(O382,'Gift Options'!A:B,2,FALSE)</f>
        <v>#N/A</v>
      </c>
      <c r="R382" s="19" t="e">
        <f>VLOOKUP(O382,'Gift Options'!A:C,3,FALSE)</f>
        <v>#N/A</v>
      </c>
      <c r="U382" s="19" t="e">
        <f>VLOOKUP(S382,'Gift Options'!A:B,2,FALSE)</f>
        <v>#N/A</v>
      </c>
      <c r="V382" s="19" t="e">
        <f>VLOOKUP(S382,'Gift Options'!A:C,3,FALSE)</f>
        <v>#N/A</v>
      </c>
      <c r="Y382" s="19" t="e">
        <f>VLOOKUP(W382,'Gift Options'!A:B,2,FALSE)</f>
        <v>#N/A</v>
      </c>
      <c r="Z382" s="19" t="e">
        <f>VLOOKUP(W382,'Gift Options'!A:C,3,FALSE)</f>
        <v>#N/A</v>
      </c>
      <c r="AC382" s="19" t="e">
        <f>VLOOKUP(AA382,'Gift Options'!A:B,2,FALSE)</f>
        <v>#N/A</v>
      </c>
      <c r="AD382" s="19" t="e">
        <f>VLOOKUP(AA382,'Gift Options'!A:C,3,FALSE)</f>
        <v>#N/A</v>
      </c>
      <c r="AG382" s="19" t="e">
        <f>VLOOKUP(AE382,'Gift Options'!A:B,2,FALSE)</f>
        <v>#N/A</v>
      </c>
      <c r="AH382" s="19" t="e">
        <f>VLOOKUP(AE382,'Gift Options'!A:C,3,FALSE)</f>
        <v>#N/A</v>
      </c>
      <c r="AJ382" t="str">
        <f>IF(AI382="More than £125",'Delivery Options'!$B$6,IF(J382&gt;2,'Delivery Options'!$B$5,'Delivery Options'!$B$3))</f>
        <v>£4.95 ( Royal Mail, 48 hours)</v>
      </c>
      <c r="AK382" t="str">
        <f>IF(AI382="More than £125","",IF(J382&gt;2,"",'Delivery Options'!$B$4))</f>
        <v>£6.95 (DHL, Standard)</v>
      </c>
    </row>
    <row r="383" spans="13:37" x14ac:dyDescent="0.2">
      <c r="M383" s="19" t="e">
        <f>VLOOKUP(K383,'Gift Options'!A:B,2,FALSE)</f>
        <v>#N/A</v>
      </c>
      <c r="N383" s="19" t="e">
        <f>VLOOKUP(K383,'Gift Options'!A:C,3,FALSE)</f>
        <v>#N/A</v>
      </c>
      <c r="Q383" s="19" t="e">
        <f>VLOOKUP(O383,'Gift Options'!A:B,2,FALSE)</f>
        <v>#N/A</v>
      </c>
      <c r="R383" s="19" t="e">
        <f>VLOOKUP(O383,'Gift Options'!A:C,3,FALSE)</f>
        <v>#N/A</v>
      </c>
      <c r="U383" s="19" t="e">
        <f>VLOOKUP(S383,'Gift Options'!A:B,2,FALSE)</f>
        <v>#N/A</v>
      </c>
      <c r="V383" s="19" t="e">
        <f>VLOOKUP(S383,'Gift Options'!A:C,3,FALSE)</f>
        <v>#N/A</v>
      </c>
      <c r="Y383" s="19" t="e">
        <f>VLOOKUP(W383,'Gift Options'!A:B,2,FALSE)</f>
        <v>#N/A</v>
      </c>
      <c r="Z383" s="19" t="e">
        <f>VLOOKUP(W383,'Gift Options'!A:C,3,FALSE)</f>
        <v>#N/A</v>
      </c>
      <c r="AC383" s="19" t="e">
        <f>VLOOKUP(AA383,'Gift Options'!A:B,2,FALSE)</f>
        <v>#N/A</v>
      </c>
      <c r="AD383" s="19" t="e">
        <f>VLOOKUP(AA383,'Gift Options'!A:C,3,FALSE)</f>
        <v>#N/A</v>
      </c>
      <c r="AG383" s="19" t="e">
        <f>VLOOKUP(AE383,'Gift Options'!A:B,2,FALSE)</f>
        <v>#N/A</v>
      </c>
      <c r="AH383" s="19" t="e">
        <f>VLOOKUP(AE383,'Gift Options'!A:C,3,FALSE)</f>
        <v>#N/A</v>
      </c>
      <c r="AJ383" t="str">
        <f>IF(AI383="More than £125",'Delivery Options'!$B$6,IF(J383&gt;2,'Delivery Options'!$B$5,'Delivery Options'!$B$3))</f>
        <v>£4.95 ( Royal Mail, 48 hours)</v>
      </c>
      <c r="AK383" t="str">
        <f>IF(AI383="More than £125","",IF(J383&gt;2,"",'Delivery Options'!$B$4))</f>
        <v>£6.95 (DHL, Standard)</v>
      </c>
    </row>
    <row r="384" spans="13:37" x14ac:dyDescent="0.2">
      <c r="M384" s="19" t="e">
        <f>VLOOKUP(K384,'Gift Options'!A:B,2,FALSE)</f>
        <v>#N/A</v>
      </c>
      <c r="N384" s="19" t="e">
        <f>VLOOKUP(K384,'Gift Options'!A:C,3,FALSE)</f>
        <v>#N/A</v>
      </c>
      <c r="Q384" s="19" t="e">
        <f>VLOOKUP(O384,'Gift Options'!A:B,2,FALSE)</f>
        <v>#N/A</v>
      </c>
      <c r="R384" s="19" t="e">
        <f>VLOOKUP(O384,'Gift Options'!A:C,3,FALSE)</f>
        <v>#N/A</v>
      </c>
      <c r="U384" s="19" t="e">
        <f>VLOOKUP(S384,'Gift Options'!A:B,2,FALSE)</f>
        <v>#N/A</v>
      </c>
      <c r="V384" s="19" t="e">
        <f>VLOOKUP(S384,'Gift Options'!A:C,3,FALSE)</f>
        <v>#N/A</v>
      </c>
      <c r="Y384" s="19" t="e">
        <f>VLOOKUP(W384,'Gift Options'!A:B,2,FALSE)</f>
        <v>#N/A</v>
      </c>
      <c r="Z384" s="19" t="e">
        <f>VLOOKUP(W384,'Gift Options'!A:C,3,FALSE)</f>
        <v>#N/A</v>
      </c>
      <c r="AC384" s="19" t="e">
        <f>VLOOKUP(AA384,'Gift Options'!A:B,2,FALSE)</f>
        <v>#N/A</v>
      </c>
      <c r="AD384" s="19" t="e">
        <f>VLOOKUP(AA384,'Gift Options'!A:C,3,FALSE)</f>
        <v>#N/A</v>
      </c>
      <c r="AG384" s="19" t="e">
        <f>VLOOKUP(AE384,'Gift Options'!A:B,2,FALSE)</f>
        <v>#N/A</v>
      </c>
      <c r="AH384" s="19" t="e">
        <f>VLOOKUP(AE384,'Gift Options'!A:C,3,FALSE)</f>
        <v>#N/A</v>
      </c>
      <c r="AJ384" t="str">
        <f>IF(AI384="More than £125",'Delivery Options'!$B$6,IF(J384&gt;2,'Delivery Options'!$B$5,'Delivery Options'!$B$3))</f>
        <v>£4.95 ( Royal Mail, 48 hours)</v>
      </c>
      <c r="AK384" t="str">
        <f>IF(AI384="More than £125","",IF(J384&gt;2,"",'Delivery Options'!$B$4))</f>
        <v>£6.95 (DHL, Standard)</v>
      </c>
    </row>
    <row r="385" spans="13:37" x14ac:dyDescent="0.2">
      <c r="M385" s="19" t="e">
        <f>VLOOKUP(K385,'Gift Options'!A:B,2,FALSE)</f>
        <v>#N/A</v>
      </c>
      <c r="N385" s="19" t="e">
        <f>VLOOKUP(K385,'Gift Options'!A:C,3,FALSE)</f>
        <v>#N/A</v>
      </c>
      <c r="Q385" s="19" t="e">
        <f>VLOOKUP(O385,'Gift Options'!A:B,2,FALSE)</f>
        <v>#N/A</v>
      </c>
      <c r="R385" s="19" t="e">
        <f>VLOOKUP(O385,'Gift Options'!A:C,3,FALSE)</f>
        <v>#N/A</v>
      </c>
      <c r="U385" s="19" t="e">
        <f>VLOOKUP(S385,'Gift Options'!A:B,2,FALSE)</f>
        <v>#N/A</v>
      </c>
      <c r="V385" s="19" t="e">
        <f>VLOOKUP(S385,'Gift Options'!A:C,3,FALSE)</f>
        <v>#N/A</v>
      </c>
      <c r="Y385" s="19" t="e">
        <f>VLOOKUP(W385,'Gift Options'!A:B,2,FALSE)</f>
        <v>#N/A</v>
      </c>
      <c r="Z385" s="19" t="e">
        <f>VLOOKUP(W385,'Gift Options'!A:C,3,FALSE)</f>
        <v>#N/A</v>
      </c>
      <c r="AC385" s="19" t="e">
        <f>VLOOKUP(AA385,'Gift Options'!A:B,2,FALSE)</f>
        <v>#N/A</v>
      </c>
      <c r="AD385" s="19" t="e">
        <f>VLOOKUP(AA385,'Gift Options'!A:C,3,FALSE)</f>
        <v>#N/A</v>
      </c>
      <c r="AG385" s="19" t="e">
        <f>VLOOKUP(AE385,'Gift Options'!A:B,2,FALSE)</f>
        <v>#N/A</v>
      </c>
      <c r="AH385" s="19" t="e">
        <f>VLOOKUP(AE385,'Gift Options'!A:C,3,FALSE)</f>
        <v>#N/A</v>
      </c>
      <c r="AJ385" t="str">
        <f>IF(AI385="More than £125",'Delivery Options'!$B$6,IF(J385&gt;2,'Delivery Options'!$B$5,'Delivery Options'!$B$3))</f>
        <v>£4.95 ( Royal Mail, 48 hours)</v>
      </c>
      <c r="AK385" t="str">
        <f>IF(AI385="More than £125","",IF(J385&gt;2,"",'Delivery Options'!$B$4))</f>
        <v>£6.95 (DHL, Standard)</v>
      </c>
    </row>
    <row r="386" spans="13:37" x14ac:dyDescent="0.2">
      <c r="M386" s="19" t="e">
        <f>VLOOKUP(K386,'Gift Options'!A:B,2,FALSE)</f>
        <v>#N/A</v>
      </c>
      <c r="N386" s="19" t="e">
        <f>VLOOKUP(K386,'Gift Options'!A:C,3,FALSE)</f>
        <v>#N/A</v>
      </c>
      <c r="Q386" s="19" t="e">
        <f>VLOOKUP(O386,'Gift Options'!A:B,2,FALSE)</f>
        <v>#N/A</v>
      </c>
      <c r="R386" s="19" t="e">
        <f>VLOOKUP(O386,'Gift Options'!A:C,3,FALSE)</f>
        <v>#N/A</v>
      </c>
      <c r="U386" s="19" t="e">
        <f>VLOOKUP(S386,'Gift Options'!A:B,2,FALSE)</f>
        <v>#N/A</v>
      </c>
      <c r="V386" s="19" t="e">
        <f>VLOOKUP(S386,'Gift Options'!A:C,3,FALSE)</f>
        <v>#N/A</v>
      </c>
      <c r="Y386" s="19" t="e">
        <f>VLOOKUP(W386,'Gift Options'!A:B,2,FALSE)</f>
        <v>#N/A</v>
      </c>
      <c r="Z386" s="19" t="e">
        <f>VLOOKUP(W386,'Gift Options'!A:C,3,FALSE)</f>
        <v>#N/A</v>
      </c>
      <c r="AC386" s="19" t="e">
        <f>VLOOKUP(AA386,'Gift Options'!A:B,2,FALSE)</f>
        <v>#N/A</v>
      </c>
      <c r="AD386" s="19" t="e">
        <f>VLOOKUP(AA386,'Gift Options'!A:C,3,FALSE)</f>
        <v>#N/A</v>
      </c>
      <c r="AG386" s="19" t="e">
        <f>VLOOKUP(AE386,'Gift Options'!A:B,2,FALSE)</f>
        <v>#N/A</v>
      </c>
      <c r="AH386" s="19" t="e">
        <f>VLOOKUP(AE386,'Gift Options'!A:C,3,FALSE)</f>
        <v>#N/A</v>
      </c>
      <c r="AJ386" t="str">
        <f>IF(AI386="More than £125",'Delivery Options'!$B$6,IF(J386&gt;2,'Delivery Options'!$B$5,'Delivery Options'!$B$3))</f>
        <v>£4.95 ( Royal Mail, 48 hours)</v>
      </c>
      <c r="AK386" t="str">
        <f>IF(AI386="More than £125","",IF(J386&gt;2,"",'Delivery Options'!$B$4))</f>
        <v>£6.95 (DHL, Standard)</v>
      </c>
    </row>
    <row r="387" spans="13:37" x14ac:dyDescent="0.2">
      <c r="M387" s="19" t="e">
        <f>VLOOKUP(K387,'Gift Options'!A:B,2,FALSE)</f>
        <v>#N/A</v>
      </c>
      <c r="N387" s="19" t="e">
        <f>VLOOKUP(K387,'Gift Options'!A:C,3,FALSE)</f>
        <v>#N/A</v>
      </c>
      <c r="Q387" s="19" t="e">
        <f>VLOOKUP(O387,'Gift Options'!A:B,2,FALSE)</f>
        <v>#N/A</v>
      </c>
      <c r="R387" s="19" t="e">
        <f>VLOOKUP(O387,'Gift Options'!A:C,3,FALSE)</f>
        <v>#N/A</v>
      </c>
      <c r="U387" s="19" t="e">
        <f>VLOOKUP(S387,'Gift Options'!A:B,2,FALSE)</f>
        <v>#N/A</v>
      </c>
      <c r="V387" s="19" t="e">
        <f>VLOOKUP(S387,'Gift Options'!A:C,3,FALSE)</f>
        <v>#N/A</v>
      </c>
      <c r="Y387" s="19" t="e">
        <f>VLOOKUP(W387,'Gift Options'!A:B,2,FALSE)</f>
        <v>#N/A</v>
      </c>
      <c r="Z387" s="19" t="e">
        <f>VLOOKUP(W387,'Gift Options'!A:C,3,FALSE)</f>
        <v>#N/A</v>
      </c>
      <c r="AC387" s="19" t="e">
        <f>VLOOKUP(AA387,'Gift Options'!A:B,2,FALSE)</f>
        <v>#N/A</v>
      </c>
      <c r="AD387" s="19" t="e">
        <f>VLOOKUP(AA387,'Gift Options'!A:C,3,FALSE)</f>
        <v>#N/A</v>
      </c>
      <c r="AG387" s="19" t="e">
        <f>VLOOKUP(AE387,'Gift Options'!A:B,2,FALSE)</f>
        <v>#N/A</v>
      </c>
      <c r="AH387" s="19" t="e">
        <f>VLOOKUP(AE387,'Gift Options'!A:C,3,FALSE)</f>
        <v>#N/A</v>
      </c>
      <c r="AJ387" t="str">
        <f>IF(AI387="More than £125",'Delivery Options'!$B$6,IF(J387&gt;2,'Delivery Options'!$B$5,'Delivery Options'!$B$3))</f>
        <v>£4.95 ( Royal Mail, 48 hours)</v>
      </c>
      <c r="AK387" t="str">
        <f>IF(AI387="More than £125","",IF(J387&gt;2,"",'Delivery Options'!$B$4))</f>
        <v>£6.95 (DHL, Standard)</v>
      </c>
    </row>
    <row r="388" spans="13:37" x14ac:dyDescent="0.2">
      <c r="M388" s="19" t="e">
        <f>VLOOKUP(K388,'Gift Options'!A:B,2,FALSE)</f>
        <v>#N/A</v>
      </c>
      <c r="N388" s="19" t="e">
        <f>VLOOKUP(K388,'Gift Options'!A:C,3,FALSE)</f>
        <v>#N/A</v>
      </c>
      <c r="Q388" s="19" t="e">
        <f>VLOOKUP(O388,'Gift Options'!A:B,2,FALSE)</f>
        <v>#N/A</v>
      </c>
      <c r="R388" s="19" t="e">
        <f>VLOOKUP(O388,'Gift Options'!A:C,3,FALSE)</f>
        <v>#N/A</v>
      </c>
      <c r="U388" s="19" t="e">
        <f>VLOOKUP(S388,'Gift Options'!A:B,2,FALSE)</f>
        <v>#N/A</v>
      </c>
      <c r="V388" s="19" t="e">
        <f>VLOOKUP(S388,'Gift Options'!A:C,3,FALSE)</f>
        <v>#N/A</v>
      </c>
      <c r="Y388" s="19" t="e">
        <f>VLOOKUP(W388,'Gift Options'!A:B,2,FALSE)</f>
        <v>#N/A</v>
      </c>
      <c r="Z388" s="19" t="e">
        <f>VLOOKUP(W388,'Gift Options'!A:C,3,FALSE)</f>
        <v>#N/A</v>
      </c>
      <c r="AC388" s="19" t="e">
        <f>VLOOKUP(AA388,'Gift Options'!A:B,2,FALSE)</f>
        <v>#N/A</v>
      </c>
      <c r="AD388" s="19" t="e">
        <f>VLOOKUP(AA388,'Gift Options'!A:C,3,FALSE)</f>
        <v>#N/A</v>
      </c>
      <c r="AG388" s="19" t="e">
        <f>VLOOKUP(AE388,'Gift Options'!A:B,2,FALSE)</f>
        <v>#N/A</v>
      </c>
      <c r="AH388" s="19" t="e">
        <f>VLOOKUP(AE388,'Gift Options'!A:C,3,FALSE)</f>
        <v>#N/A</v>
      </c>
      <c r="AJ388" t="str">
        <f>IF(AI388="More than £125",'Delivery Options'!$B$6,IF(J388&gt;2,'Delivery Options'!$B$5,'Delivery Options'!$B$3))</f>
        <v>£4.95 ( Royal Mail, 48 hours)</v>
      </c>
      <c r="AK388" t="str">
        <f>IF(AI388="More than £125","",IF(J388&gt;2,"",'Delivery Options'!$B$4))</f>
        <v>£6.95 (DHL, Standard)</v>
      </c>
    </row>
    <row r="389" spans="13:37" x14ac:dyDescent="0.2">
      <c r="M389" s="19" t="e">
        <f>VLOOKUP(K389,'Gift Options'!A:B,2,FALSE)</f>
        <v>#N/A</v>
      </c>
      <c r="N389" s="19" t="e">
        <f>VLOOKUP(K389,'Gift Options'!A:C,3,FALSE)</f>
        <v>#N/A</v>
      </c>
      <c r="Q389" s="19" t="e">
        <f>VLOOKUP(O389,'Gift Options'!A:B,2,FALSE)</f>
        <v>#N/A</v>
      </c>
      <c r="R389" s="19" t="e">
        <f>VLOOKUP(O389,'Gift Options'!A:C,3,FALSE)</f>
        <v>#N/A</v>
      </c>
      <c r="U389" s="19" t="e">
        <f>VLOOKUP(S389,'Gift Options'!A:B,2,FALSE)</f>
        <v>#N/A</v>
      </c>
      <c r="V389" s="19" t="e">
        <f>VLOOKUP(S389,'Gift Options'!A:C,3,FALSE)</f>
        <v>#N/A</v>
      </c>
      <c r="Y389" s="19" t="e">
        <f>VLOOKUP(W389,'Gift Options'!A:B,2,FALSE)</f>
        <v>#N/A</v>
      </c>
      <c r="Z389" s="19" t="e">
        <f>VLOOKUP(W389,'Gift Options'!A:C,3,FALSE)</f>
        <v>#N/A</v>
      </c>
      <c r="AC389" s="19" t="e">
        <f>VLOOKUP(AA389,'Gift Options'!A:B,2,FALSE)</f>
        <v>#N/A</v>
      </c>
      <c r="AD389" s="19" t="e">
        <f>VLOOKUP(AA389,'Gift Options'!A:C,3,FALSE)</f>
        <v>#N/A</v>
      </c>
      <c r="AG389" s="19" t="e">
        <f>VLOOKUP(AE389,'Gift Options'!A:B,2,FALSE)</f>
        <v>#N/A</v>
      </c>
      <c r="AH389" s="19" t="e">
        <f>VLOOKUP(AE389,'Gift Options'!A:C,3,FALSE)</f>
        <v>#N/A</v>
      </c>
      <c r="AJ389" t="str">
        <f>IF(AI389="More than £125",'Delivery Options'!$B$6,IF(J389&gt;2,'Delivery Options'!$B$5,'Delivery Options'!$B$3))</f>
        <v>£4.95 ( Royal Mail, 48 hours)</v>
      </c>
      <c r="AK389" t="str">
        <f>IF(AI389="More than £125","",IF(J389&gt;2,"",'Delivery Options'!$B$4))</f>
        <v>£6.95 (DHL, Standard)</v>
      </c>
    </row>
    <row r="390" spans="13:37" x14ac:dyDescent="0.2">
      <c r="M390" s="19" t="e">
        <f>VLOOKUP(K390,'Gift Options'!A:B,2,FALSE)</f>
        <v>#N/A</v>
      </c>
      <c r="N390" s="19" t="e">
        <f>VLOOKUP(K390,'Gift Options'!A:C,3,FALSE)</f>
        <v>#N/A</v>
      </c>
      <c r="Q390" s="19" t="e">
        <f>VLOOKUP(O390,'Gift Options'!A:B,2,FALSE)</f>
        <v>#N/A</v>
      </c>
      <c r="R390" s="19" t="e">
        <f>VLOOKUP(O390,'Gift Options'!A:C,3,FALSE)</f>
        <v>#N/A</v>
      </c>
      <c r="U390" s="19" t="e">
        <f>VLOOKUP(S390,'Gift Options'!A:B,2,FALSE)</f>
        <v>#N/A</v>
      </c>
      <c r="V390" s="19" t="e">
        <f>VLOOKUP(S390,'Gift Options'!A:C,3,FALSE)</f>
        <v>#N/A</v>
      </c>
      <c r="Y390" s="19" t="e">
        <f>VLOOKUP(W390,'Gift Options'!A:B,2,FALSE)</f>
        <v>#N/A</v>
      </c>
      <c r="Z390" s="19" t="e">
        <f>VLOOKUP(W390,'Gift Options'!A:C,3,FALSE)</f>
        <v>#N/A</v>
      </c>
      <c r="AC390" s="19" t="e">
        <f>VLOOKUP(AA390,'Gift Options'!A:B,2,FALSE)</f>
        <v>#N/A</v>
      </c>
      <c r="AD390" s="19" t="e">
        <f>VLOOKUP(AA390,'Gift Options'!A:C,3,FALSE)</f>
        <v>#N/A</v>
      </c>
      <c r="AG390" s="19" t="e">
        <f>VLOOKUP(AE390,'Gift Options'!A:B,2,FALSE)</f>
        <v>#N/A</v>
      </c>
      <c r="AH390" s="19" t="e">
        <f>VLOOKUP(AE390,'Gift Options'!A:C,3,FALSE)</f>
        <v>#N/A</v>
      </c>
      <c r="AJ390" t="str">
        <f>IF(AI390="More than £125",'Delivery Options'!$B$6,IF(J390&gt;2,'Delivery Options'!$B$5,'Delivery Options'!$B$3))</f>
        <v>£4.95 ( Royal Mail, 48 hours)</v>
      </c>
      <c r="AK390" t="str">
        <f>IF(AI390="More than £125","",IF(J390&gt;2,"",'Delivery Options'!$B$4))</f>
        <v>£6.95 (DHL, Standard)</v>
      </c>
    </row>
    <row r="391" spans="13:37" x14ac:dyDescent="0.2">
      <c r="M391" s="19" t="e">
        <f>VLOOKUP(K391,'Gift Options'!A:B,2,FALSE)</f>
        <v>#N/A</v>
      </c>
      <c r="N391" s="19" t="e">
        <f>VLOOKUP(K391,'Gift Options'!A:C,3,FALSE)</f>
        <v>#N/A</v>
      </c>
      <c r="Q391" s="19" t="e">
        <f>VLOOKUP(O391,'Gift Options'!A:B,2,FALSE)</f>
        <v>#N/A</v>
      </c>
      <c r="R391" s="19" t="e">
        <f>VLOOKUP(O391,'Gift Options'!A:C,3,FALSE)</f>
        <v>#N/A</v>
      </c>
      <c r="U391" s="19" t="e">
        <f>VLOOKUP(S391,'Gift Options'!A:B,2,FALSE)</f>
        <v>#N/A</v>
      </c>
      <c r="V391" s="19" t="e">
        <f>VLOOKUP(S391,'Gift Options'!A:C,3,FALSE)</f>
        <v>#N/A</v>
      </c>
      <c r="Y391" s="19" t="e">
        <f>VLOOKUP(W391,'Gift Options'!A:B,2,FALSE)</f>
        <v>#N/A</v>
      </c>
      <c r="Z391" s="19" t="e">
        <f>VLOOKUP(W391,'Gift Options'!A:C,3,FALSE)</f>
        <v>#N/A</v>
      </c>
      <c r="AC391" s="19" t="e">
        <f>VLOOKUP(AA391,'Gift Options'!A:B,2,FALSE)</f>
        <v>#N/A</v>
      </c>
      <c r="AD391" s="19" t="e">
        <f>VLOOKUP(AA391,'Gift Options'!A:C,3,FALSE)</f>
        <v>#N/A</v>
      </c>
      <c r="AG391" s="19" t="e">
        <f>VLOOKUP(AE391,'Gift Options'!A:B,2,FALSE)</f>
        <v>#N/A</v>
      </c>
      <c r="AH391" s="19" t="e">
        <f>VLOOKUP(AE391,'Gift Options'!A:C,3,FALSE)</f>
        <v>#N/A</v>
      </c>
      <c r="AJ391" t="str">
        <f>IF(AI391="More than £125",'Delivery Options'!$B$6,IF(J391&gt;2,'Delivery Options'!$B$5,'Delivery Options'!$B$3))</f>
        <v>£4.95 ( Royal Mail, 48 hours)</v>
      </c>
      <c r="AK391" t="str">
        <f>IF(AI391="More than £125","",IF(J391&gt;2,"",'Delivery Options'!$B$4))</f>
        <v>£6.95 (DHL, Standard)</v>
      </c>
    </row>
    <row r="392" spans="13:37" x14ac:dyDescent="0.2">
      <c r="M392" s="19" t="e">
        <f>VLOOKUP(K392,'Gift Options'!A:B,2,FALSE)</f>
        <v>#N/A</v>
      </c>
      <c r="N392" s="19" t="e">
        <f>VLOOKUP(K392,'Gift Options'!A:C,3,FALSE)</f>
        <v>#N/A</v>
      </c>
      <c r="Q392" s="19" t="e">
        <f>VLOOKUP(O392,'Gift Options'!A:B,2,FALSE)</f>
        <v>#N/A</v>
      </c>
      <c r="R392" s="19" t="e">
        <f>VLOOKUP(O392,'Gift Options'!A:C,3,FALSE)</f>
        <v>#N/A</v>
      </c>
      <c r="U392" s="19" t="e">
        <f>VLOOKUP(S392,'Gift Options'!A:B,2,FALSE)</f>
        <v>#N/A</v>
      </c>
      <c r="V392" s="19" t="e">
        <f>VLOOKUP(S392,'Gift Options'!A:C,3,FALSE)</f>
        <v>#N/A</v>
      </c>
      <c r="Y392" s="19" t="e">
        <f>VLOOKUP(W392,'Gift Options'!A:B,2,FALSE)</f>
        <v>#N/A</v>
      </c>
      <c r="Z392" s="19" t="e">
        <f>VLOOKUP(W392,'Gift Options'!A:C,3,FALSE)</f>
        <v>#N/A</v>
      </c>
      <c r="AC392" s="19" t="e">
        <f>VLOOKUP(AA392,'Gift Options'!A:B,2,FALSE)</f>
        <v>#N/A</v>
      </c>
      <c r="AD392" s="19" t="e">
        <f>VLOOKUP(AA392,'Gift Options'!A:C,3,FALSE)</f>
        <v>#N/A</v>
      </c>
      <c r="AG392" s="19" t="e">
        <f>VLOOKUP(AE392,'Gift Options'!A:B,2,FALSE)</f>
        <v>#N/A</v>
      </c>
      <c r="AH392" s="19" t="e">
        <f>VLOOKUP(AE392,'Gift Options'!A:C,3,FALSE)</f>
        <v>#N/A</v>
      </c>
      <c r="AJ392" t="str">
        <f>IF(AI392="More than £125",'Delivery Options'!$B$6,IF(J392&gt;2,'Delivery Options'!$B$5,'Delivery Options'!$B$3))</f>
        <v>£4.95 ( Royal Mail, 48 hours)</v>
      </c>
      <c r="AK392" t="str">
        <f>IF(AI392="More than £125","",IF(J392&gt;2,"",'Delivery Options'!$B$4))</f>
        <v>£6.95 (DHL, Standard)</v>
      </c>
    </row>
    <row r="393" spans="13:37" x14ac:dyDescent="0.2">
      <c r="M393" s="19" t="e">
        <f>VLOOKUP(K393,'Gift Options'!A:B,2,FALSE)</f>
        <v>#N/A</v>
      </c>
      <c r="N393" s="19" t="e">
        <f>VLOOKUP(K393,'Gift Options'!A:C,3,FALSE)</f>
        <v>#N/A</v>
      </c>
      <c r="Q393" s="19" t="e">
        <f>VLOOKUP(O393,'Gift Options'!A:B,2,FALSE)</f>
        <v>#N/A</v>
      </c>
      <c r="R393" s="19" t="e">
        <f>VLOOKUP(O393,'Gift Options'!A:C,3,FALSE)</f>
        <v>#N/A</v>
      </c>
      <c r="U393" s="19" t="e">
        <f>VLOOKUP(S393,'Gift Options'!A:B,2,FALSE)</f>
        <v>#N/A</v>
      </c>
      <c r="V393" s="19" t="e">
        <f>VLOOKUP(S393,'Gift Options'!A:C,3,FALSE)</f>
        <v>#N/A</v>
      </c>
      <c r="Y393" s="19" t="e">
        <f>VLOOKUP(W393,'Gift Options'!A:B,2,FALSE)</f>
        <v>#N/A</v>
      </c>
      <c r="Z393" s="19" t="e">
        <f>VLOOKUP(W393,'Gift Options'!A:C,3,FALSE)</f>
        <v>#N/A</v>
      </c>
      <c r="AC393" s="19" t="e">
        <f>VLOOKUP(AA393,'Gift Options'!A:B,2,FALSE)</f>
        <v>#N/A</v>
      </c>
      <c r="AD393" s="19" t="e">
        <f>VLOOKUP(AA393,'Gift Options'!A:C,3,FALSE)</f>
        <v>#N/A</v>
      </c>
      <c r="AG393" s="19" t="e">
        <f>VLOOKUP(AE393,'Gift Options'!A:B,2,FALSE)</f>
        <v>#N/A</v>
      </c>
      <c r="AH393" s="19" t="e">
        <f>VLOOKUP(AE393,'Gift Options'!A:C,3,FALSE)</f>
        <v>#N/A</v>
      </c>
      <c r="AJ393" t="str">
        <f>IF(AI393="More than £125",'Delivery Options'!$B$6,IF(J393&gt;2,'Delivery Options'!$B$5,'Delivery Options'!$B$3))</f>
        <v>£4.95 ( Royal Mail, 48 hours)</v>
      </c>
      <c r="AK393" t="str">
        <f>IF(AI393="More than £125","",IF(J393&gt;2,"",'Delivery Options'!$B$4))</f>
        <v>£6.95 (DHL, Standard)</v>
      </c>
    </row>
    <row r="394" spans="13:37" x14ac:dyDescent="0.2">
      <c r="M394" s="19" t="e">
        <f>VLOOKUP(K394,'Gift Options'!A:B,2,FALSE)</f>
        <v>#N/A</v>
      </c>
      <c r="N394" s="19" t="e">
        <f>VLOOKUP(K394,'Gift Options'!A:C,3,FALSE)</f>
        <v>#N/A</v>
      </c>
      <c r="Q394" s="19" t="e">
        <f>VLOOKUP(O394,'Gift Options'!A:B,2,FALSE)</f>
        <v>#N/A</v>
      </c>
      <c r="R394" s="19" t="e">
        <f>VLOOKUP(O394,'Gift Options'!A:C,3,FALSE)</f>
        <v>#N/A</v>
      </c>
      <c r="U394" s="19" t="e">
        <f>VLOOKUP(S394,'Gift Options'!A:B,2,FALSE)</f>
        <v>#N/A</v>
      </c>
      <c r="V394" s="19" t="e">
        <f>VLOOKUP(S394,'Gift Options'!A:C,3,FALSE)</f>
        <v>#N/A</v>
      </c>
      <c r="Y394" s="19" t="e">
        <f>VLOOKUP(W394,'Gift Options'!A:B,2,FALSE)</f>
        <v>#N/A</v>
      </c>
      <c r="Z394" s="19" t="e">
        <f>VLOOKUP(W394,'Gift Options'!A:C,3,FALSE)</f>
        <v>#N/A</v>
      </c>
      <c r="AC394" s="19" t="e">
        <f>VLOOKUP(AA394,'Gift Options'!A:B,2,FALSE)</f>
        <v>#N/A</v>
      </c>
      <c r="AD394" s="19" t="e">
        <f>VLOOKUP(AA394,'Gift Options'!A:C,3,FALSE)</f>
        <v>#N/A</v>
      </c>
      <c r="AG394" s="19" t="e">
        <f>VLOOKUP(AE394,'Gift Options'!A:B,2,FALSE)</f>
        <v>#N/A</v>
      </c>
      <c r="AH394" s="19" t="e">
        <f>VLOOKUP(AE394,'Gift Options'!A:C,3,FALSE)</f>
        <v>#N/A</v>
      </c>
      <c r="AJ394" t="str">
        <f>IF(AI394="More than £125",'Delivery Options'!$B$6,IF(J394&gt;2,'Delivery Options'!$B$5,'Delivery Options'!$B$3))</f>
        <v>£4.95 ( Royal Mail, 48 hours)</v>
      </c>
      <c r="AK394" t="str">
        <f>IF(AI394="More than £125","",IF(J394&gt;2,"",'Delivery Options'!$B$4))</f>
        <v>£6.95 (DHL, Standard)</v>
      </c>
    </row>
    <row r="395" spans="13:37" x14ac:dyDescent="0.2">
      <c r="M395" s="19" t="e">
        <f>VLOOKUP(K395,'Gift Options'!A:B,2,FALSE)</f>
        <v>#N/A</v>
      </c>
      <c r="N395" s="19" t="e">
        <f>VLOOKUP(K395,'Gift Options'!A:C,3,FALSE)</f>
        <v>#N/A</v>
      </c>
      <c r="Q395" s="19" t="e">
        <f>VLOOKUP(O395,'Gift Options'!A:B,2,FALSE)</f>
        <v>#N/A</v>
      </c>
      <c r="R395" s="19" t="e">
        <f>VLOOKUP(O395,'Gift Options'!A:C,3,FALSE)</f>
        <v>#N/A</v>
      </c>
      <c r="U395" s="19" t="e">
        <f>VLOOKUP(S395,'Gift Options'!A:B,2,FALSE)</f>
        <v>#N/A</v>
      </c>
      <c r="V395" s="19" t="e">
        <f>VLOOKUP(S395,'Gift Options'!A:C,3,FALSE)</f>
        <v>#N/A</v>
      </c>
      <c r="Y395" s="19" t="e">
        <f>VLOOKUP(W395,'Gift Options'!A:B,2,FALSE)</f>
        <v>#N/A</v>
      </c>
      <c r="Z395" s="19" t="e">
        <f>VLOOKUP(W395,'Gift Options'!A:C,3,FALSE)</f>
        <v>#N/A</v>
      </c>
      <c r="AC395" s="19" t="e">
        <f>VLOOKUP(AA395,'Gift Options'!A:B,2,FALSE)</f>
        <v>#N/A</v>
      </c>
      <c r="AD395" s="19" t="e">
        <f>VLOOKUP(AA395,'Gift Options'!A:C,3,FALSE)</f>
        <v>#N/A</v>
      </c>
      <c r="AG395" s="19" t="e">
        <f>VLOOKUP(AE395,'Gift Options'!A:B,2,FALSE)</f>
        <v>#N/A</v>
      </c>
      <c r="AH395" s="19" t="e">
        <f>VLOOKUP(AE395,'Gift Options'!A:C,3,FALSE)</f>
        <v>#N/A</v>
      </c>
    </row>
    <row r="396" spans="13:37" x14ac:dyDescent="0.2">
      <c r="M396" s="19" t="e">
        <f>VLOOKUP(K396,'Gift Options'!A:B,2,FALSE)</f>
        <v>#N/A</v>
      </c>
      <c r="N396" s="19" t="e">
        <f>VLOOKUP(K396,'Gift Options'!A:C,3,FALSE)</f>
        <v>#N/A</v>
      </c>
      <c r="Q396" s="19" t="e">
        <f>VLOOKUP(O396,'Gift Options'!A:B,2,FALSE)</f>
        <v>#N/A</v>
      </c>
      <c r="R396" s="19" t="e">
        <f>VLOOKUP(O396,'Gift Options'!A:C,3,FALSE)</f>
        <v>#N/A</v>
      </c>
      <c r="U396" s="19" t="e">
        <f>VLOOKUP(S396,'Gift Options'!A:B,2,FALSE)</f>
        <v>#N/A</v>
      </c>
      <c r="V396" s="19" t="e">
        <f>VLOOKUP(S396,'Gift Options'!A:C,3,FALSE)</f>
        <v>#N/A</v>
      </c>
      <c r="Y396" s="19" t="e">
        <f>VLOOKUP(W396,'Gift Options'!A:B,2,FALSE)</f>
        <v>#N/A</v>
      </c>
      <c r="Z396" s="19" t="e">
        <f>VLOOKUP(W396,'Gift Options'!A:C,3,FALSE)</f>
        <v>#N/A</v>
      </c>
      <c r="AC396" s="19" t="e">
        <f>VLOOKUP(AA396,'Gift Options'!A:B,2,FALSE)</f>
        <v>#N/A</v>
      </c>
      <c r="AD396" s="19" t="e">
        <f>VLOOKUP(AA396,'Gift Options'!A:C,3,FALSE)</f>
        <v>#N/A</v>
      </c>
      <c r="AG396" s="19" t="e">
        <f>VLOOKUP(AE396,'Gift Options'!A:B,2,FALSE)</f>
        <v>#N/A</v>
      </c>
      <c r="AH396" s="19" t="e">
        <f>VLOOKUP(AE396,'Gift Options'!A:C,3,FALSE)</f>
        <v>#N/A</v>
      </c>
    </row>
    <row r="397" spans="13:37" x14ac:dyDescent="0.2">
      <c r="M397" s="19" t="e">
        <f>VLOOKUP(K397,'Gift Options'!A:B,2,FALSE)</f>
        <v>#N/A</v>
      </c>
      <c r="N397" s="19" t="e">
        <f>VLOOKUP(K397,'Gift Options'!A:C,3,FALSE)</f>
        <v>#N/A</v>
      </c>
      <c r="Q397" s="19" t="e">
        <f>VLOOKUP(O397,'Gift Options'!A:B,2,FALSE)</f>
        <v>#N/A</v>
      </c>
      <c r="R397" s="19" t="e">
        <f>VLOOKUP(O397,'Gift Options'!A:C,3,FALSE)</f>
        <v>#N/A</v>
      </c>
      <c r="U397" s="19" t="e">
        <f>VLOOKUP(S397,'Gift Options'!A:B,2,FALSE)</f>
        <v>#N/A</v>
      </c>
      <c r="V397" s="19" t="e">
        <f>VLOOKUP(S397,'Gift Options'!A:C,3,FALSE)</f>
        <v>#N/A</v>
      </c>
      <c r="Y397" s="19" t="e">
        <f>VLOOKUP(W397,'Gift Options'!A:B,2,FALSE)</f>
        <v>#N/A</v>
      </c>
      <c r="Z397" s="19" t="e">
        <f>VLOOKUP(W397,'Gift Options'!A:C,3,FALSE)</f>
        <v>#N/A</v>
      </c>
      <c r="AC397" s="19" t="e">
        <f>VLOOKUP(AA397,'Gift Options'!A:B,2,FALSE)</f>
        <v>#N/A</v>
      </c>
      <c r="AD397" s="19" t="e">
        <f>VLOOKUP(AA397,'Gift Options'!A:C,3,FALSE)</f>
        <v>#N/A</v>
      </c>
      <c r="AG397" s="19" t="e">
        <f>VLOOKUP(AE397,'Gift Options'!A:B,2,FALSE)</f>
        <v>#N/A</v>
      </c>
      <c r="AH397" s="19" t="e">
        <f>VLOOKUP(AE397,'Gift Options'!A:C,3,FALSE)</f>
        <v>#N/A</v>
      </c>
    </row>
    <row r="398" spans="13:37" x14ac:dyDescent="0.2">
      <c r="M398" s="19" t="e">
        <f>VLOOKUP(K398,'Gift Options'!A:B,2,FALSE)</f>
        <v>#N/A</v>
      </c>
      <c r="N398" s="19" t="e">
        <f>VLOOKUP(K398,'Gift Options'!A:C,3,FALSE)</f>
        <v>#N/A</v>
      </c>
      <c r="Q398" s="19" t="e">
        <f>VLOOKUP(O398,'Gift Options'!A:B,2,FALSE)</f>
        <v>#N/A</v>
      </c>
      <c r="R398" s="19" t="e">
        <f>VLOOKUP(O398,'Gift Options'!A:C,3,FALSE)</f>
        <v>#N/A</v>
      </c>
      <c r="U398" s="19" t="e">
        <f>VLOOKUP(S398,'Gift Options'!A:B,2,FALSE)</f>
        <v>#N/A</v>
      </c>
      <c r="V398" s="19" t="e">
        <f>VLOOKUP(S398,'Gift Options'!A:C,3,FALSE)</f>
        <v>#N/A</v>
      </c>
      <c r="Y398" s="19" t="e">
        <f>VLOOKUP(W398,'Gift Options'!A:B,2,FALSE)</f>
        <v>#N/A</v>
      </c>
      <c r="Z398" s="19" t="e">
        <f>VLOOKUP(W398,'Gift Options'!A:C,3,FALSE)</f>
        <v>#N/A</v>
      </c>
      <c r="AC398" s="19" t="e">
        <f>VLOOKUP(AA398,'Gift Options'!A:B,2,FALSE)</f>
        <v>#N/A</v>
      </c>
      <c r="AD398" s="19" t="e">
        <f>VLOOKUP(AA398,'Gift Options'!A:C,3,FALSE)</f>
        <v>#N/A</v>
      </c>
      <c r="AG398" s="19" t="e">
        <f>VLOOKUP(AE398,'Gift Options'!A:B,2,FALSE)</f>
        <v>#N/A</v>
      </c>
      <c r="AH398" s="19" t="e">
        <f>VLOOKUP(AE398,'Gift Options'!A:C,3,FALSE)</f>
        <v>#N/A</v>
      </c>
    </row>
    <row r="399" spans="13:37" x14ac:dyDescent="0.2">
      <c r="M399" s="19" t="e">
        <f>VLOOKUP(K399,'Gift Options'!A:B,2,FALSE)</f>
        <v>#N/A</v>
      </c>
      <c r="N399" s="19" t="e">
        <f>VLOOKUP(K399,'Gift Options'!A:C,3,FALSE)</f>
        <v>#N/A</v>
      </c>
      <c r="Q399" s="19" t="e">
        <f>VLOOKUP(O399,'Gift Options'!A:B,2,FALSE)</f>
        <v>#N/A</v>
      </c>
      <c r="R399" s="19" t="e">
        <f>VLOOKUP(O399,'Gift Options'!A:C,3,FALSE)</f>
        <v>#N/A</v>
      </c>
      <c r="U399" s="19" t="e">
        <f>VLOOKUP(S399,'Gift Options'!A:B,2,FALSE)</f>
        <v>#N/A</v>
      </c>
      <c r="V399" s="19" t="e">
        <f>VLOOKUP(S399,'Gift Options'!A:C,3,FALSE)</f>
        <v>#N/A</v>
      </c>
      <c r="Y399" s="19" t="e">
        <f>VLOOKUP(W399,'Gift Options'!A:B,2,FALSE)</f>
        <v>#N/A</v>
      </c>
      <c r="Z399" s="19" t="e">
        <f>VLOOKUP(W399,'Gift Options'!A:C,3,FALSE)</f>
        <v>#N/A</v>
      </c>
      <c r="AC399" s="19" t="e">
        <f>VLOOKUP(AA399,'Gift Options'!A:B,2,FALSE)</f>
        <v>#N/A</v>
      </c>
      <c r="AD399" s="19" t="e">
        <f>VLOOKUP(AA399,'Gift Options'!A:C,3,FALSE)</f>
        <v>#N/A</v>
      </c>
      <c r="AG399" s="19" t="e">
        <f>VLOOKUP(AE399,'Gift Options'!A:B,2,FALSE)</f>
        <v>#N/A</v>
      </c>
      <c r="AH399" s="19" t="e">
        <f>VLOOKUP(AE399,'Gift Options'!A:C,3,FALSE)</f>
        <v>#N/A</v>
      </c>
    </row>
    <row r="400" spans="13:37" x14ac:dyDescent="0.2">
      <c r="M400" s="19" t="e">
        <f>VLOOKUP(K400,'Gift Options'!A:B,2,FALSE)</f>
        <v>#N/A</v>
      </c>
      <c r="N400" s="19" t="e">
        <f>VLOOKUP(K400,'Gift Options'!A:C,3,FALSE)</f>
        <v>#N/A</v>
      </c>
      <c r="Q400" s="19" t="e">
        <f>VLOOKUP(O400,'Gift Options'!A:B,2,FALSE)</f>
        <v>#N/A</v>
      </c>
      <c r="R400" s="19" t="e">
        <f>VLOOKUP(O400,'Gift Options'!A:C,3,FALSE)</f>
        <v>#N/A</v>
      </c>
      <c r="U400" s="19" t="e">
        <f>VLOOKUP(S400,'Gift Options'!A:B,2,FALSE)</f>
        <v>#N/A</v>
      </c>
      <c r="V400" s="19" t="e">
        <f>VLOOKUP(S400,'Gift Options'!A:C,3,FALSE)</f>
        <v>#N/A</v>
      </c>
      <c r="Y400" s="19" t="e">
        <f>VLOOKUP(W400,'Gift Options'!A:B,2,FALSE)</f>
        <v>#N/A</v>
      </c>
      <c r="Z400" s="19" t="e">
        <f>VLOOKUP(W400,'Gift Options'!A:C,3,FALSE)</f>
        <v>#N/A</v>
      </c>
      <c r="AC400" s="19" t="e">
        <f>VLOOKUP(AA400,'Gift Options'!A:B,2,FALSE)</f>
        <v>#N/A</v>
      </c>
      <c r="AD400" s="19" t="e">
        <f>VLOOKUP(AA400,'Gift Options'!A:C,3,FALSE)</f>
        <v>#N/A</v>
      </c>
      <c r="AG400" s="19" t="e">
        <f>VLOOKUP(AE400,'Gift Options'!A:B,2,FALSE)</f>
        <v>#N/A</v>
      </c>
      <c r="AH400" s="19" t="e">
        <f>VLOOKUP(AE400,'Gift Options'!A:C,3,FALSE)</f>
        <v>#N/A</v>
      </c>
    </row>
    <row r="401" spans="13:34" x14ac:dyDescent="0.2">
      <c r="M401" s="19" t="e">
        <f>VLOOKUP(K401,'Gift Options'!A:B,2,FALSE)</f>
        <v>#N/A</v>
      </c>
      <c r="N401" s="19" t="e">
        <f>VLOOKUP(K401,'Gift Options'!A:C,3,FALSE)</f>
        <v>#N/A</v>
      </c>
      <c r="Q401" s="19" t="e">
        <f>VLOOKUP(O401,'Gift Options'!A:B,2,FALSE)</f>
        <v>#N/A</v>
      </c>
      <c r="R401" s="19" t="e">
        <f>VLOOKUP(O401,'Gift Options'!A:C,3,FALSE)</f>
        <v>#N/A</v>
      </c>
      <c r="U401" s="19" t="e">
        <f>VLOOKUP(S401,'Gift Options'!A:B,2,FALSE)</f>
        <v>#N/A</v>
      </c>
      <c r="V401" s="19" t="e">
        <f>VLOOKUP(S401,'Gift Options'!A:C,3,FALSE)</f>
        <v>#N/A</v>
      </c>
      <c r="Y401" s="19" t="e">
        <f>VLOOKUP(W401,'Gift Options'!A:B,2,FALSE)</f>
        <v>#N/A</v>
      </c>
      <c r="Z401" s="19" t="e">
        <f>VLOOKUP(W401,'Gift Options'!A:C,3,FALSE)</f>
        <v>#N/A</v>
      </c>
      <c r="AC401" s="19" t="e">
        <f>VLOOKUP(AA401,'Gift Options'!A:B,2,FALSE)</f>
        <v>#N/A</v>
      </c>
      <c r="AD401" s="19" t="e">
        <f>VLOOKUP(AA401,'Gift Options'!A:C,3,FALSE)</f>
        <v>#N/A</v>
      </c>
      <c r="AG401" s="19" t="e">
        <f>VLOOKUP(AE401,'Gift Options'!A:B,2,FALSE)</f>
        <v>#N/A</v>
      </c>
      <c r="AH401" s="19" t="e">
        <f>VLOOKUP(AE401,'Gift Options'!A:C,3,FALSE)</f>
        <v>#N/A</v>
      </c>
    </row>
    <row r="402" spans="13:34" x14ac:dyDescent="0.2">
      <c r="M402" s="19" t="e">
        <f>VLOOKUP(K402,'Gift Options'!A:B,2,FALSE)</f>
        <v>#N/A</v>
      </c>
      <c r="N402" s="19" t="e">
        <f>VLOOKUP(K402,'Gift Options'!A:C,3,FALSE)</f>
        <v>#N/A</v>
      </c>
      <c r="Q402" s="19" t="e">
        <f>VLOOKUP(O402,'Gift Options'!A:B,2,FALSE)</f>
        <v>#N/A</v>
      </c>
      <c r="R402" s="19" t="e">
        <f>VLOOKUP(O402,'Gift Options'!A:C,3,FALSE)</f>
        <v>#N/A</v>
      </c>
      <c r="U402" s="19" t="e">
        <f>VLOOKUP(S402,'Gift Options'!A:B,2,FALSE)</f>
        <v>#N/A</v>
      </c>
      <c r="V402" s="19" t="e">
        <f>VLOOKUP(S402,'Gift Options'!A:C,3,FALSE)</f>
        <v>#N/A</v>
      </c>
      <c r="Y402" s="19" t="e">
        <f>VLOOKUP(W402,'Gift Options'!A:B,2,FALSE)</f>
        <v>#N/A</v>
      </c>
      <c r="Z402" s="19" t="e">
        <f>VLOOKUP(W402,'Gift Options'!A:C,3,FALSE)</f>
        <v>#N/A</v>
      </c>
      <c r="AC402" s="19" t="e">
        <f>VLOOKUP(AA402,'Gift Options'!A:B,2,FALSE)</f>
        <v>#N/A</v>
      </c>
      <c r="AD402" s="19" t="e">
        <f>VLOOKUP(AA402,'Gift Options'!A:C,3,FALSE)</f>
        <v>#N/A</v>
      </c>
      <c r="AG402" s="19" t="e">
        <f>VLOOKUP(AE402,'Gift Options'!A:B,2,FALSE)</f>
        <v>#N/A</v>
      </c>
      <c r="AH402" s="19" t="e">
        <f>VLOOKUP(AE402,'Gift Options'!A:C,3,FALSE)</f>
        <v>#N/A</v>
      </c>
    </row>
    <row r="403" spans="13:34" x14ac:dyDescent="0.2">
      <c r="M403" s="19" t="e">
        <f>VLOOKUP(K403,'Gift Options'!A:B,2,FALSE)</f>
        <v>#N/A</v>
      </c>
      <c r="N403" s="19" t="e">
        <f>VLOOKUP(K403,'Gift Options'!A:C,3,FALSE)</f>
        <v>#N/A</v>
      </c>
      <c r="Q403" s="19" t="e">
        <f>VLOOKUP(O403,'Gift Options'!A:B,2,FALSE)</f>
        <v>#N/A</v>
      </c>
      <c r="R403" s="19" t="e">
        <f>VLOOKUP(O403,'Gift Options'!A:C,3,FALSE)</f>
        <v>#N/A</v>
      </c>
      <c r="U403" s="19" t="e">
        <f>VLOOKUP(S403,'Gift Options'!A:B,2,FALSE)</f>
        <v>#N/A</v>
      </c>
      <c r="V403" s="19" t="e">
        <f>VLOOKUP(S403,'Gift Options'!A:C,3,FALSE)</f>
        <v>#N/A</v>
      </c>
      <c r="Y403" s="19" t="e">
        <f>VLOOKUP(W403,'Gift Options'!A:B,2,FALSE)</f>
        <v>#N/A</v>
      </c>
      <c r="Z403" s="19" t="e">
        <f>VLOOKUP(W403,'Gift Options'!A:C,3,FALSE)</f>
        <v>#N/A</v>
      </c>
      <c r="AC403" s="19" t="e">
        <f>VLOOKUP(AA403,'Gift Options'!A:B,2,FALSE)</f>
        <v>#N/A</v>
      </c>
      <c r="AD403" s="19" t="e">
        <f>VLOOKUP(AA403,'Gift Options'!A:C,3,FALSE)</f>
        <v>#N/A</v>
      </c>
      <c r="AG403" s="19" t="e">
        <f>VLOOKUP(AE403,'Gift Options'!A:B,2,FALSE)</f>
        <v>#N/A</v>
      </c>
      <c r="AH403" s="19" t="e">
        <f>VLOOKUP(AE403,'Gift Options'!A:C,3,FALSE)</f>
        <v>#N/A</v>
      </c>
    </row>
    <row r="404" spans="13:34" x14ac:dyDescent="0.2">
      <c r="M404" s="19" t="e">
        <f>VLOOKUP(K404,'Gift Options'!A:B,2,FALSE)</f>
        <v>#N/A</v>
      </c>
      <c r="N404" s="19" t="e">
        <f>VLOOKUP(K404,'Gift Options'!A:C,3,FALSE)</f>
        <v>#N/A</v>
      </c>
      <c r="Q404" s="19" t="e">
        <f>VLOOKUP(O404,'Gift Options'!A:B,2,FALSE)</f>
        <v>#N/A</v>
      </c>
      <c r="R404" s="19" t="e">
        <f>VLOOKUP(O404,'Gift Options'!A:C,3,FALSE)</f>
        <v>#N/A</v>
      </c>
      <c r="U404" s="19" t="e">
        <f>VLOOKUP(S404,'Gift Options'!A:B,2,FALSE)</f>
        <v>#N/A</v>
      </c>
      <c r="V404" s="19" t="e">
        <f>VLOOKUP(S404,'Gift Options'!A:C,3,FALSE)</f>
        <v>#N/A</v>
      </c>
      <c r="Y404" s="19" t="e">
        <f>VLOOKUP(W404,'Gift Options'!A:B,2,FALSE)</f>
        <v>#N/A</v>
      </c>
      <c r="Z404" s="19" t="e">
        <f>VLOOKUP(W404,'Gift Options'!A:C,3,FALSE)</f>
        <v>#N/A</v>
      </c>
      <c r="AC404" s="19" t="e">
        <f>VLOOKUP(AA404,'Gift Options'!A:B,2,FALSE)</f>
        <v>#N/A</v>
      </c>
      <c r="AD404" s="19" t="e">
        <f>VLOOKUP(AA404,'Gift Options'!A:C,3,FALSE)</f>
        <v>#N/A</v>
      </c>
      <c r="AG404" s="19" t="e">
        <f>VLOOKUP(AE404,'Gift Options'!A:B,2,FALSE)</f>
        <v>#N/A</v>
      </c>
      <c r="AH404" s="19" t="e">
        <f>VLOOKUP(AE404,'Gift Options'!A:C,3,FALSE)</f>
        <v>#N/A</v>
      </c>
    </row>
    <row r="405" spans="13:34" x14ac:dyDescent="0.2">
      <c r="M405" s="19" t="e">
        <f>VLOOKUP(K405,'Gift Options'!A:B,2,FALSE)</f>
        <v>#N/A</v>
      </c>
      <c r="N405" s="19" t="e">
        <f>VLOOKUP(K405,'Gift Options'!A:C,3,FALSE)</f>
        <v>#N/A</v>
      </c>
      <c r="Q405" s="19" t="e">
        <f>VLOOKUP(O405,'Gift Options'!A:B,2,FALSE)</f>
        <v>#N/A</v>
      </c>
      <c r="R405" s="19" t="e">
        <f>VLOOKUP(O405,'Gift Options'!A:C,3,FALSE)</f>
        <v>#N/A</v>
      </c>
      <c r="U405" s="19" t="e">
        <f>VLOOKUP(S405,'Gift Options'!A:B,2,FALSE)</f>
        <v>#N/A</v>
      </c>
      <c r="V405" s="19" t="e">
        <f>VLOOKUP(S405,'Gift Options'!A:C,3,FALSE)</f>
        <v>#N/A</v>
      </c>
      <c r="Y405" s="19" t="e">
        <f>VLOOKUP(W405,'Gift Options'!A:B,2,FALSE)</f>
        <v>#N/A</v>
      </c>
      <c r="Z405" s="19" t="e">
        <f>VLOOKUP(W405,'Gift Options'!A:C,3,FALSE)</f>
        <v>#N/A</v>
      </c>
      <c r="AC405" s="19" t="e">
        <f>VLOOKUP(AA405,'Gift Options'!A:B,2,FALSE)</f>
        <v>#N/A</v>
      </c>
      <c r="AD405" s="19" t="e">
        <f>VLOOKUP(AA405,'Gift Options'!A:C,3,FALSE)</f>
        <v>#N/A</v>
      </c>
      <c r="AG405" s="19" t="e">
        <f>VLOOKUP(AE405,'Gift Options'!A:B,2,FALSE)</f>
        <v>#N/A</v>
      </c>
      <c r="AH405" s="19" t="e">
        <f>VLOOKUP(AE405,'Gift Options'!A:C,3,FALSE)</f>
        <v>#N/A</v>
      </c>
    </row>
    <row r="406" spans="13:34" x14ac:dyDescent="0.2">
      <c r="M406" s="19" t="e">
        <f>VLOOKUP(K406,'Gift Options'!A:B,2,FALSE)</f>
        <v>#N/A</v>
      </c>
      <c r="N406" s="19" t="e">
        <f>VLOOKUP(K406,'Gift Options'!A:C,3,FALSE)</f>
        <v>#N/A</v>
      </c>
      <c r="Q406" s="19" t="e">
        <f>VLOOKUP(O406,'Gift Options'!A:B,2,FALSE)</f>
        <v>#N/A</v>
      </c>
      <c r="R406" s="19" t="e">
        <f>VLOOKUP(O406,'Gift Options'!A:C,3,FALSE)</f>
        <v>#N/A</v>
      </c>
      <c r="U406" s="19" t="e">
        <f>VLOOKUP(S406,'Gift Options'!A:B,2,FALSE)</f>
        <v>#N/A</v>
      </c>
      <c r="V406" s="19" t="e">
        <f>VLOOKUP(S406,'Gift Options'!A:C,3,FALSE)</f>
        <v>#N/A</v>
      </c>
      <c r="Y406" s="19" t="e">
        <f>VLOOKUP(W406,'Gift Options'!A:B,2,FALSE)</f>
        <v>#N/A</v>
      </c>
      <c r="Z406" s="19" t="e">
        <f>VLOOKUP(W406,'Gift Options'!A:C,3,FALSE)</f>
        <v>#N/A</v>
      </c>
      <c r="AC406" s="19" t="e">
        <f>VLOOKUP(AA406,'Gift Options'!A:B,2,FALSE)</f>
        <v>#N/A</v>
      </c>
      <c r="AD406" s="19" t="e">
        <f>VLOOKUP(AA406,'Gift Options'!A:C,3,FALSE)</f>
        <v>#N/A</v>
      </c>
      <c r="AG406" s="19" t="e">
        <f>VLOOKUP(AE406,'Gift Options'!A:B,2,FALSE)</f>
        <v>#N/A</v>
      </c>
      <c r="AH406" s="19" t="e">
        <f>VLOOKUP(AE406,'Gift Options'!A:C,3,FALSE)</f>
        <v>#N/A</v>
      </c>
    </row>
    <row r="407" spans="13:34" x14ac:dyDescent="0.2">
      <c r="M407" s="19" t="e">
        <f>VLOOKUP(K407,'Gift Options'!A:B,2,FALSE)</f>
        <v>#N/A</v>
      </c>
      <c r="N407" s="19" t="e">
        <f>VLOOKUP(K407,'Gift Options'!A:C,3,FALSE)</f>
        <v>#N/A</v>
      </c>
      <c r="Q407" s="19" t="e">
        <f>VLOOKUP(O407,'Gift Options'!A:B,2,FALSE)</f>
        <v>#N/A</v>
      </c>
      <c r="R407" s="19" t="e">
        <f>VLOOKUP(O407,'Gift Options'!A:C,3,FALSE)</f>
        <v>#N/A</v>
      </c>
      <c r="U407" s="19" t="e">
        <f>VLOOKUP(S407,'Gift Options'!A:B,2,FALSE)</f>
        <v>#N/A</v>
      </c>
      <c r="V407" s="19" t="e">
        <f>VLOOKUP(S407,'Gift Options'!A:C,3,FALSE)</f>
        <v>#N/A</v>
      </c>
      <c r="Y407" s="19" t="e">
        <f>VLOOKUP(W407,'Gift Options'!A:B,2,FALSE)</f>
        <v>#N/A</v>
      </c>
      <c r="Z407" s="19" t="e">
        <f>VLOOKUP(W407,'Gift Options'!A:C,3,FALSE)</f>
        <v>#N/A</v>
      </c>
      <c r="AC407" s="19" t="e">
        <f>VLOOKUP(AA407,'Gift Options'!A:B,2,FALSE)</f>
        <v>#N/A</v>
      </c>
      <c r="AD407" s="19" t="e">
        <f>VLOOKUP(AA407,'Gift Options'!A:C,3,FALSE)</f>
        <v>#N/A</v>
      </c>
      <c r="AG407" s="19" t="e">
        <f>VLOOKUP(AE407,'Gift Options'!A:B,2,FALSE)</f>
        <v>#N/A</v>
      </c>
      <c r="AH407" s="19" t="e">
        <f>VLOOKUP(AE407,'Gift Options'!A:C,3,FALSE)</f>
        <v>#N/A</v>
      </c>
    </row>
    <row r="408" spans="13:34" x14ac:dyDescent="0.2">
      <c r="M408" s="19" t="e">
        <f>VLOOKUP(K408,'Gift Options'!A:B,2,FALSE)</f>
        <v>#N/A</v>
      </c>
      <c r="N408" s="19" t="e">
        <f>VLOOKUP(K408,'Gift Options'!A:C,3,FALSE)</f>
        <v>#N/A</v>
      </c>
      <c r="Q408" s="19" t="e">
        <f>VLOOKUP(O408,'Gift Options'!A:B,2,FALSE)</f>
        <v>#N/A</v>
      </c>
      <c r="R408" s="19" t="e">
        <f>VLOOKUP(O408,'Gift Options'!A:C,3,FALSE)</f>
        <v>#N/A</v>
      </c>
      <c r="U408" s="19" t="e">
        <f>VLOOKUP(S408,'Gift Options'!A:B,2,FALSE)</f>
        <v>#N/A</v>
      </c>
      <c r="V408" s="19" t="e">
        <f>VLOOKUP(S408,'Gift Options'!A:C,3,FALSE)</f>
        <v>#N/A</v>
      </c>
      <c r="Y408" s="19" t="e">
        <f>VLOOKUP(W408,'Gift Options'!A:B,2,FALSE)</f>
        <v>#N/A</v>
      </c>
      <c r="Z408" s="19" t="e">
        <f>VLOOKUP(W408,'Gift Options'!A:C,3,FALSE)</f>
        <v>#N/A</v>
      </c>
      <c r="AC408" s="19" t="e">
        <f>VLOOKUP(AA408,'Gift Options'!A:B,2,FALSE)</f>
        <v>#N/A</v>
      </c>
      <c r="AD408" s="19" t="e">
        <f>VLOOKUP(AA408,'Gift Options'!A:C,3,FALSE)</f>
        <v>#N/A</v>
      </c>
      <c r="AG408" s="19" t="e">
        <f>VLOOKUP(AE408,'Gift Options'!A:B,2,FALSE)</f>
        <v>#N/A</v>
      </c>
      <c r="AH408" s="19" t="e">
        <f>VLOOKUP(AE408,'Gift Options'!A:C,3,FALSE)</f>
        <v>#N/A</v>
      </c>
    </row>
    <row r="409" spans="13:34" x14ac:dyDescent="0.2">
      <c r="M409" s="19" t="e">
        <f>VLOOKUP(K409,'Gift Options'!A:B,2,FALSE)</f>
        <v>#N/A</v>
      </c>
      <c r="N409" s="19" t="e">
        <f>VLOOKUP(K409,'Gift Options'!A:C,3,FALSE)</f>
        <v>#N/A</v>
      </c>
      <c r="Q409" s="19" t="e">
        <f>VLOOKUP(P409,'Gift Options'!C:D,2,FALSE)</f>
        <v>#N/A</v>
      </c>
      <c r="R409" s="19" t="e">
        <f>VLOOKUP(O409,'Gift Options'!A:C,3,FALSE)</f>
        <v>#N/A</v>
      </c>
      <c r="U409" s="19" t="e">
        <f>VLOOKUP(S409,'Gift Options'!A:B,2,FALSE)</f>
        <v>#N/A</v>
      </c>
      <c r="V409" s="19" t="e">
        <f>VLOOKUP(S409,'Gift Options'!A:C,3,FALSE)</f>
        <v>#N/A</v>
      </c>
      <c r="Y409" s="19" t="e">
        <f>VLOOKUP(W409,'Gift Options'!A:B,2,FALSE)</f>
        <v>#N/A</v>
      </c>
      <c r="Z409" s="19" t="e">
        <f>VLOOKUP(W409,'Gift Options'!A:C,3,FALSE)</f>
        <v>#N/A</v>
      </c>
      <c r="AC409" s="19" t="e">
        <f>VLOOKUP(AA409,'Gift Options'!A:B,2,FALSE)</f>
        <v>#N/A</v>
      </c>
      <c r="AD409" s="19" t="e">
        <f>VLOOKUP(AA409,'Gift Options'!A:C,3,FALSE)</f>
        <v>#N/A</v>
      </c>
      <c r="AG409" s="19" t="e">
        <f>VLOOKUP(AE409,'Gift Options'!A:B,2,FALSE)</f>
        <v>#N/A</v>
      </c>
      <c r="AH409" s="19" t="e">
        <f>VLOOKUP(AE409,'Gift Options'!A:C,3,FALSE)</f>
        <v>#N/A</v>
      </c>
    </row>
    <row r="410" spans="13:34" x14ac:dyDescent="0.2">
      <c r="M410" s="19" t="e">
        <f>VLOOKUP(K410,'Gift Options'!A:B,2,FALSE)</f>
        <v>#N/A</v>
      </c>
      <c r="N410" s="19" t="e">
        <f>VLOOKUP(K410,'Gift Options'!A:C,3,FALSE)</f>
        <v>#N/A</v>
      </c>
      <c r="Q410" s="19" t="e">
        <f>VLOOKUP(P410,'Gift Options'!C:D,2,FALSE)</f>
        <v>#N/A</v>
      </c>
      <c r="R410" s="19" t="e">
        <f>VLOOKUP(O410,'Gift Options'!A:C,3,FALSE)</f>
        <v>#N/A</v>
      </c>
      <c r="U410" s="19" t="e">
        <f>VLOOKUP(S410,'Gift Options'!A:B,2,FALSE)</f>
        <v>#N/A</v>
      </c>
      <c r="V410" s="19" t="e">
        <f>VLOOKUP(S410,'Gift Options'!A:C,3,FALSE)</f>
        <v>#N/A</v>
      </c>
      <c r="Y410" s="19" t="e">
        <f>VLOOKUP(W410,'Gift Options'!A:B,2,FALSE)</f>
        <v>#N/A</v>
      </c>
      <c r="Z410" s="19" t="e">
        <f>VLOOKUP(W410,'Gift Options'!A:C,3,FALSE)</f>
        <v>#N/A</v>
      </c>
      <c r="AC410" s="19" t="e">
        <f>VLOOKUP(AA410,'Gift Options'!A:B,2,FALSE)</f>
        <v>#N/A</v>
      </c>
      <c r="AD410" s="19" t="e">
        <f>VLOOKUP(AA410,'Gift Options'!A:C,3,FALSE)</f>
        <v>#N/A</v>
      </c>
      <c r="AG410" s="19" t="e">
        <f>VLOOKUP(AE410,'Gift Options'!A:B,2,FALSE)</f>
        <v>#N/A</v>
      </c>
      <c r="AH410" s="19" t="e">
        <f>VLOOKUP(AE410,'Gift Options'!A:C,3,FALSE)</f>
        <v>#N/A</v>
      </c>
    </row>
    <row r="411" spans="13:34" x14ac:dyDescent="0.2">
      <c r="M411" s="19" t="e">
        <f>VLOOKUP(K411,'Gift Options'!A:B,2,FALSE)</f>
        <v>#N/A</v>
      </c>
      <c r="N411" s="19" t="e">
        <f>VLOOKUP(K411,'Gift Options'!A:C,3,FALSE)</f>
        <v>#N/A</v>
      </c>
      <c r="Q411" s="19" t="e">
        <f>VLOOKUP(P411,'Gift Options'!C:D,2,FALSE)</f>
        <v>#N/A</v>
      </c>
      <c r="R411" s="19" t="e">
        <f>VLOOKUP(O411,'Gift Options'!A:C,3,FALSE)</f>
        <v>#N/A</v>
      </c>
      <c r="U411" s="19" t="e">
        <f>VLOOKUP(S411,'Gift Options'!A:B,2,FALSE)</f>
        <v>#N/A</v>
      </c>
      <c r="V411" s="19" t="e">
        <f>VLOOKUP(S411,'Gift Options'!A:C,3,FALSE)</f>
        <v>#N/A</v>
      </c>
      <c r="Y411" s="19" t="e">
        <f>VLOOKUP(W411,'Gift Options'!A:B,2,FALSE)</f>
        <v>#N/A</v>
      </c>
      <c r="Z411" s="19" t="e">
        <f>VLOOKUP(W411,'Gift Options'!A:C,3,FALSE)</f>
        <v>#N/A</v>
      </c>
      <c r="AC411" s="19" t="e">
        <f>VLOOKUP(AA411,'Gift Options'!A:B,2,FALSE)</f>
        <v>#N/A</v>
      </c>
      <c r="AD411" s="19" t="e">
        <f>VLOOKUP(AA411,'Gift Options'!A:C,3,FALSE)</f>
        <v>#N/A</v>
      </c>
      <c r="AG411" s="19" t="e">
        <f>VLOOKUP(AE411,'Gift Options'!A:B,2,FALSE)</f>
        <v>#N/A</v>
      </c>
      <c r="AH411" s="19" t="e">
        <f>VLOOKUP(AE411,'Gift Options'!A:C,3,FALSE)</f>
        <v>#N/A</v>
      </c>
    </row>
    <row r="412" spans="13:34" x14ac:dyDescent="0.2">
      <c r="M412" s="19" t="e">
        <f>VLOOKUP(K412,'Gift Options'!A:B,2,FALSE)</f>
        <v>#N/A</v>
      </c>
      <c r="N412" s="19" t="e">
        <f>VLOOKUP(K412,'Gift Options'!A:C,3,FALSE)</f>
        <v>#N/A</v>
      </c>
      <c r="Q412" s="19" t="e">
        <f>VLOOKUP(P412,'Gift Options'!C:D,2,FALSE)</f>
        <v>#N/A</v>
      </c>
      <c r="R412" s="19" t="e">
        <f>VLOOKUP(O412,'Gift Options'!A:C,3,FALSE)</f>
        <v>#N/A</v>
      </c>
      <c r="U412" s="19" t="e">
        <f>VLOOKUP(S412,'Gift Options'!A:B,2,FALSE)</f>
        <v>#N/A</v>
      </c>
      <c r="V412" s="19" t="e">
        <f>VLOOKUP(S412,'Gift Options'!A:C,3,FALSE)</f>
        <v>#N/A</v>
      </c>
      <c r="Y412" s="19" t="e">
        <f>VLOOKUP(W412,'Gift Options'!A:B,2,FALSE)</f>
        <v>#N/A</v>
      </c>
      <c r="Z412" s="19" t="e">
        <f>VLOOKUP(W412,'Gift Options'!A:C,3,FALSE)</f>
        <v>#N/A</v>
      </c>
      <c r="AC412" s="19" t="e">
        <f>VLOOKUP(AA412,'Gift Options'!A:B,2,FALSE)</f>
        <v>#N/A</v>
      </c>
      <c r="AD412" s="19" t="e">
        <f>VLOOKUP(AA412,'Gift Options'!A:C,3,FALSE)</f>
        <v>#N/A</v>
      </c>
      <c r="AG412" s="19" t="e">
        <f>VLOOKUP(AE412,'Gift Options'!A:B,2,FALSE)</f>
        <v>#N/A</v>
      </c>
      <c r="AH412" s="19" t="e">
        <f>VLOOKUP(AE412,'Gift Options'!A:C,3,FALSE)</f>
        <v>#N/A</v>
      </c>
    </row>
    <row r="413" spans="13:34" x14ac:dyDescent="0.2">
      <c r="M413" s="19" t="e">
        <f>VLOOKUP(K413,'Gift Options'!A:B,2,FALSE)</f>
        <v>#N/A</v>
      </c>
      <c r="N413" s="19" t="e">
        <f>VLOOKUP(K413,'Gift Options'!A:C,3,FALSE)</f>
        <v>#N/A</v>
      </c>
      <c r="Q413" s="19" t="e">
        <f>VLOOKUP(P413,'Gift Options'!C:D,2,FALSE)</f>
        <v>#N/A</v>
      </c>
      <c r="R413" s="19" t="e">
        <f>VLOOKUP(O413,'Gift Options'!A:C,3,FALSE)</f>
        <v>#N/A</v>
      </c>
      <c r="U413" s="19" t="e">
        <f>VLOOKUP(S413,'Gift Options'!A:B,2,FALSE)</f>
        <v>#N/A</v>
      </c>
      <c r="V413" s="19" t="e">
        <f>VLOOKUP(S413,'Gift Options'!A:C,3,FALSE)</f>
        <v>#N/A</v>
      </c>
      <c r="Y413" s="19" t="e">
        <f>VLOOKUP(W413,'Gift Options'!A:B,2,FALSE)</f>
        <v>#N/A</v>
      </c>
      <c r="Z413" s="19" t="e">
        <f>VLOOKUP(W413,'Gift Options'!A:C,3,FALSE)</f>
        <v>#N/A</v>
      </c>
      <c r="AC413" s="19" t="e">
        <f>VLOOKUP(AA413,'Gift Options'!A:B,2,FALSE)</f>
        <v>#N/A</v>
      </c>
      <c r="AD413" s="19" t="e">
        <f>VLOOKUP(AA413,'Gift Options'!A:C,3,FALSE)</f>
        <v>#N/A</v>
      </c>
      <c r="AG413" s="19" t="e">
        <f>VLOOKUP(AE413,'Gift Options'!A:B,2,FALSE)</f>
        <v>#N/A</v>
      </c>
      <c r="AH413" s="19" t="e">
        <f>VLOOKUP(AE413,'Gift Options'!A:C,3,FALSE)</f>
        <v>#N/A</v>
      </c>
    </row>
    <row r="414" spans="13:34" x14ac:dyDescent="0.2">
      <c r="M414" s="19" t="e">
        <f>VLOOKUP(K414,'Gift Options'!A:B,2,FALSE)</f>
        <v>#N/A</v>
      </c>
      <c r="N414" s="19" t="e">
        <f>VLOOKUP(K414,'Gift Options'!A:C,3,FALSE)</f>
        <v>#N/A</v>
      </c>
      <c r="Q414" s="19" t="e">
        <f>VLOOKUP(P414,'Gift Options'!C:D,2,FALSE)</f>
        <v>#N/A</v>
      </c>
      <c r="R414" s="19" t="e">
        <f>VLOOKUP(O414,'Gift Options'!A:C,3,FALSE)</f>
        <v>#N/A</v>
      </c>
      <c r="U414" s="19" t="e">
        <f>VLOOKUP(S414,'Gift Options'!A:B,2,FALSE)</f>
        <v>#N/A</v>
      </c>
      <c r="V414" s="19" t="e">
        <f>VLOOKUP(S414,'Gift Options'!A:C,3,FALSE)</f>
        <v>#N/A</v>
      </c>
      <c r="Y414" s="19" t="e">
        <f>VLOOKUP(W414,'Gift Options'!A:B,2,FALSE)</f>
        <v>#N/A</v>
      </c>
      <c r="Z414" s="19" t="e">
        <f>VLOOKUP(W414,'Gift Options'!A:C,3,FALSE)</f>
        <v>#N/A</v>
      </c>
      <c r="AC414" s="19" t="e">
        <f>VLOOKUP(AA414,'Gift Options'!A:B,2,FALSE)</f>
        <v>#N/A</v>
      </c>
      <c r="AD414" s="19" t="e">
        <f>VLOOKUP(AA414,'Gift Options'!A:C,3,FALSE)</f>
        <v>#N/A</v>
      </c>
      <c r="AG414" s="19" t="e">
        <f>VLOOKUP(AE414,'Gift Options'!A:B,2,FALSE)</f>
        <v>#N/A</v>
      </c>
      <c r="AH414" s="19" t="e">
        <f>VLOOKUP(AE414,'Gift Options'!A:C,3,FALSE)</f>
        <v>#N/A</v>
      </c>
    </row>
    <row r="415" spans="13:34" x14ac:dyDescent="0.2">
      <c r="M415" s="19" t="e">
        <f>VLOOKUP(K415,'Gift Options'!A:B,2,FALSE)</f>
        <v>#N/A</v>
      </c>
      <c r="N415" s="19" t="e">
        <f>VLOOKUP(K415,'Gift Options'!A:C,3,FALSE)</f>
        <v>#N/A</v>
      </c>
      <c r="Q415" s="19" t="e">
        <f>VLOOKUP(P415,'Gift Options'!C:D,2,FALSE)</f>
        <v>#N/A</v>
      </c>
      <c r="R415" s="19" t="e">
        <f>VLOOKUP(O415,'Gift Options'!A:C,3,FALSE)</f>
        <v>#N/A</v>
      </c>
      <c r="U415" s="19" t="e">
        <f>VLOOKUP(S415,'Gift Options'!A:B,2,FALSE)</f>
        <v>#N/A</v>
      </c>
      <c r="V415" s="19" t="e">
        <f>VLOOKUP(S415,'Gift Options'!A:C,3,FALSE)</f>
        <v>#N/A</v>
      </c>
      <c r="Y415" s="19" t="e">
        <f>VLOOKUP(W415,'Gift Options'!A:B,2,FALSE)</f>
        <v>#N/A</v>
      </c>
      <c r="Z415" s="19" t="e">
        <f>VLOOKUP(W415,'Gift Options'!A:C,3,FALSE)</f>
        <v>#N/A</v>
      </c>
      <c r="AC415" s="19" t="e">
        <f>VLOOKUP(AA415,'Gift Options'!A:B,2,FALSE)</f>
        <v>#N/A</v>
      </c>
      <c r="AD415" s="19" t="e">
        <f>VLOOKUP(AA415,'Gift Options'!A:C,3,FALSE)</f>
        <v>#N/A</v>
      </c>
      <c r="AG415" s="19" t="e">
        <f>VLOOKUP(AE415,'Gift Options'!A:B,2,FALSE)</f>
        <v>#N/A</v>
      </c>
      <c r="AH415" s="19" t="e">
        <f>VLOOKUP(AE415,'Gift Options'!A:C,3,FALSE)</f>
        <v>#N/A</v>
      </c>
    </row>
    <row r="416" spans="13:34" x14ac:dyDescent="0.2">
      <c r="M416" s="19" t="e">
        <f>VLOOKUP(K416,'Gift Options'!A:B,2,FALSE)</f>
        <v>#N/A</v>
      </c>
      <c r="N416" s="19" t="e">
        <f>VLOOKUP(K416,'Gift Options'!A:C,3,FALSE)</f>
        <v>#N/A</v>
      </c>
      <c r="Q416" s="19" t="e">
        <f>VLOOKUP(P416,'Gift Options'!C:D,2,FALSE)</f>
        <v>#N/A</v>
      </c>
      <c r="R416" s="19" t="e">
        <f>VLOOKUP(O416,'Gift Options'!A:C,3,FALSE)</f>
        <v>#N/A</v>
      </c>
      <c r="U416" s="19" t="e">
        <f>VLOOKUP(S416,'Gift Options'!A:B,2,FALSE)</f>
        <v>#N/A</v>
      </c>
      <c r="V416" s="19" t="e">
        <f>VLOOKUP(S416,'Gift Options'!A:C,3,FALSE)</f>
        <v>#N/A</v>
      </c>
      <c r="Y416" s="19" t="e">
        <f>VLOOKUP(W416,'Gift Options'!A:B,2,FALSE)</f>
        <v>#N/A</v>
      </c>
      <c r="Z416" s="19" t="e">
        <f>VLOOKUP(W416,'Gift Options'!A:C,3,FALSE)</f>
        <v>#N/A</v>
      </c>
      <c r="AC416" s="19" t="e">
        <f>VLOOKUP(AA416,'Gift Options'!A:B,2,FALSE)</f>
        <v>#N/A</v>
      </c>
      <c r="AD416" s="19" t="e">
        <f>VLOOKUP(AA416,'Gift Options'!A:C,3,FALSE)</f>
        <v>#N/A</v>
      </c>
      <c r="AG416" s="19" t="e">
        <f>VLOOKUP(AE416,'Gift Options'!A:B,2,FALSE)</f>
        <v>#N/A</v>
      </c>
      <c r="AH416" s="19" t="e">
        <f>VLOOKUP(AE416,'Gift Options'!A:C,3,FALSE)</f>
        <v>#N/A</v>
      </c>
    </row>
    <row r="417" spans="13:34" x14ac:dyDescent="0.2">
      <c r="M417" s="19" t="e">
        <f>VLOOKUP(K417,'Gift Options'!A:B,2,FALSE)</f>
        <v>#N/A</v>
      </c>
      <c r="N417" s="19" t="e">
        <f>VLOOKUP(K417,'Gift Options'!A:C,3,FALSE)</f>
        <v>#N/A</v>
      </c>
      <c r="Q417" s="19" t="e">
        <f>VLOOKUP(P417,'Gift Options'!C:D,2,FALSE)</f>
        <v>#N/A</v>
      </c>
      <c r="R417" s="19" t="e">
        <f>VLOOKUP(O417,'Gift Options'!A:C,3,FALSE)</f>
        <v>#N/A</v>
      </c>
      <c r="U417" s="19" t="e">
        <f>VLOOKUP(S417,'Gift Options'!A:B,2,FALSE)</f>
        <v>#N/A</v>
      </c>
      <c r="V417" s="19" t="e">
        <f>VLOOKUP(S417,'Gift Options'!A:C,3,FALSE)</f>
        <v>#N/A</v>
      </c>
      <c r="Y417" s="19" t="e">
        <f>VLOOKUP(W417,'Gift Options'!A:B,2,FALSE)</f>
        <v>#N/A</v>
      </c>
      <c r="Z417" s="19" t="e">
        <f>VLOOKUP(W417,'Gift Options'!A:C,3,FALSE)</f>
        <v>#N/A</v>
      </c>
      <c r="AC417" s="19" t="e">
        <f>VLOOKUP(AA417,'Gift Options'!A:B,2,FALSE)</f>
        <v>#N/A</v>
      </c>
      <c r="AD417" s="19" t="e">
        <f>VLOOKUP(AA417,'Gift Options'!A:C,3,FALSE)</f>
        <v>#N/A</v>
      </c>
      <c r="AG417" s="19" t="e">
        <f>VLOOKUP(AE417,'Gift Options'!A:B,2,FALSE)</f>
        <v>#N/A</v>
      </c>
      <c r="AH417" s="19" t="e">
        <f>VLOOKUP(AE417,'Gift Options'!A:C,3,FALSE)</f>
        <v>#N/A</v>
      </c>
    </row>
    <row r="418" spans="13:34" x14ac:dyDescent="0.2">
      <c r="M418" s="19" t="e">
        <f>VLOOKUP(K418,'Gift Options'!A:B,2,FALSE)</f>
        <v>#N/A</v>
      </c>
      <c r="N418" s="19" t="e">
        <f>VLOOKUP(K418,'Gift Options'!A:C,3,FALSE)</f>
        <v>#N/A</v>
      </c>
      <c r="Q418" s="19" t="e">
        <f>VLOOKUP(P418,'Gift Options'!C:D,2,FALSE)</f>
        <v>#N/A</v>
      </c>
      <c r="R418" s="19" t="e">
        <f>VLOOKUP(O418,'Gift Options'!A:C,3,FALSE)</f>
        <v>#N/A</v>
      </c>
      <c r="U418" s="19" t="e">
        <f>VLOOKUP(S418,'Gift Options'!A:B,2,FALSE)</f>
        <v>#N/A</v>
      </c>
      <c r="V418" s="19" t="e">
        <f>VLOOKUP(S418,'Gift Options'!A:C,3,FALSE)</f>
        <v>#N/A</v>
      </c>
      <c r="Y418" s="19" t="e">
        <f>VLOOKUP(W418,'Gift Options'!A:B,2,FALSE)</f>
        <v>#N/A</v>
      </c>
      <c r="Z418" s="19" t="e">
        <f>VLOOKUP(W418,'Gift Options'!A:C,3,FALSE)</f>
        <v>#N/A</v>
      </c>
      <c r="AC418" s="19" t="e">
        <f>VLOOKUP(AA418,'Gift Options'!A:B,2,FALSE)</f>
        <v>#N/A</v>
      </c>
      <c r="AD418" s="19" t="e">
        <f>VLOOKUP(AA418,'Gift Options'!A:C,3,FALSE)</f>
        <v>#N/A</v>
      </c>
      <c r="AG418" s="19" t="e">
        <f>VLOOKUP(AE418,'Gift Options'!A:B,2,FALSE)</f>
        <v>#N/A</v>
      </c>
      <c r="AH418" s="19" t="e">
        <f>VLOOKUP(AE418,'Gift Options'!A:C,3,FALSE)</f>
        <v>#N/A</v>
      </c>
    </row>
    <row r="419" spans="13:34" x14ac:dyDescent="0.2">
      <c r="M419" s="19" t="e">
        <f>VLOOKUP(K419,'Gift Options'!A:B,2,FALSE)</f>
        <v>#N/A</v>
      </c>
      <c r="N419" s="19" t="e">
        <f>VLOOKUP(K419,'Gift Options'!A:C,3,FALSE)</f>
        <v>#N/A</v>
      </c>
      <c r="Q419" s="19" t="e">
        <f>VLOOKUP(P419,'Gift Options'!C:D,2,FALSE)</f>
        <v>#N/A</v>
      </c>
      <c r="R419" s="19" t="e">
        <f>VLOOKUP(O419,'Gift Options'!A:C,3,FALSE)</f>
        <v>#N/A</v>
      </c>
      <c r="U419" s="19" t="e">
        <f>VLOOKUP(S419,'Gift Options'!A:B,2,FALSE)</f>
        <v>#N/A</v>
      </c>
      <c r="V419" s="19" t="e">
        <f>VLOOKUP(S419,'Gift Options'!A:C,3,FALSE)</f>
        <v>#N/A</v>
      </c>
      <c r="Y419" s="19" t="e">
        <f>VLOOKUP(W419,'Gift Options'!A:B,2,FALSE)</f>
        <v>#N/A</v>
      </c>
      <c r="Z419" s="19" t="e">
        <f>VLOOKUP(W419,'Gift Options'!A:C,3,FALSE)</f>
        <v>#N/A</v>
      </c>
      <c r="AC419" s="19" t="e">
        <f>VLOOKUP(AA419,'Gift Options'!A:B,2,FALSE)</f>
        <v>#N/A</v>
      </c>
      <c r="AD419" s="19" t="e">
        <f>VLOOKUP(AA419,'Gift Options'!A:C,3,FALSE)</f>
        <v>#N/A</v>
      </c>
      <c r="AG419" s="19" t="e">
        <f>VLOOKUP(AE419,'Gift Options'!A:B,2,FALSE)</f>
        <v>#N/A</v>
      </c>
      <c r="AH419" s="19" t="e">
        <f>VLOOKUP(AE419,'Gift Options'!A:C,3,FALSE)</f>
        <v>#N/A</v>
      </c>
    </row>
    <row r="420" spans="13:34" x14ac:dyDescent="0.2">
      <c r="M420" s="19" t="e">
        <f>VLOOKUP(K420,'Gift Options'!A:B,2,FALSE)</f>
        <v>#N/A</v>
      </c>
      <c r="N420" s="19" t="e">
        <f>VLOOKUP(K420,'Gift Options'!A:C,3,FALSE)</f>
        <v>#N/A</v>
      </c>
      <c r="Q420" s="19" t="e">
        <f>VLOOKUP(P420,'Gift Options'!C:D,2,FALSE)</f>
        <v>#N/A</v>
      </c>
      <c r="R420" s="19" t="e">
        <f>VLOOKUP(O420,'Gift Options'!A:C,3,FALSE)</f>
        <v>#N/A</v>
      </c>
      <c r="U420" s="19" t="e">
        <f>VLOOKUP(S420,'Gift Options'!A:B,2,FALSE)</f>
        <v>#N/A</v>
      </c>
      <c r="V420" s="19" t="e">
        <f>VLOOKUP(S420,'Gift Options'!A:C,3,FALSE)</f>
        <v>#N/A</v>
      </c>
      <c r="Y420" s="19" t="e">
        <f>VLOOKUP(W420,'Gift Options'!A:B,2,FALSE)</f>
        <v>#N/A</v>
      </c>
      <c r="Z420" s="19" t="e">
        <f>VLOOKUP(W420,'Gift Options'!A:C,3,FALSE)</f>
        <v>#N/A</v>
      </c>
      <c r="AC420" s="19" t="e">
        <f>VLOOKUP(AA420,'Gift Options'!A:B,2,FALSE)</f>
        <v>#N/A</v>
      </c>
      <c r="AD420" s="19" t="e">
        <f>VLOOKUP(AA420,'Gift Options'!A:C,3,FALSE)</f>
        <v>#N/A</v>
      </c>
      <c r="AG420" s="19" t="e">
        <f>VLOOKUP(AE420,'Gift Options'!A:B,2,FALSE)</f>
        <v>#N/A</v>
      </c>
      <c r="AH420" s="19" t="e">
        <f>VLOOKUP(AE420,'Gift Options'!A:C,3,FALSE)</f>
        <v>#N/A</v>
      </c>
    </row>
    <row r="421" spans="13:34" x14ac:dyDescent="0.2">
      <c r="M421" s="19" t="e">
        <f>VLOOKUP(K421,'Gift Options'!A:B,2,FALSE)</f>
        <v>#N/A</v>
      </c>
      <c r="N421" s="19" t="e">
        <f>VLOOKUP(K421,'Gift Options'!A:C,3,FALSE)</f>
        <v>#N/A</v>
      </c>
      <c r="Q421" s="19" t="e">
        <f>VLOOKUP(P421,'Gift Options'!C:D,2,FALSE)</f>
        <v>#N/A</v>
      </c>
      <c r="R421" s="19" t="e">
        <f>VLOOKUP(O421,'Gift Options'!A:C,3,FALSE)</f>
        <v>#N/A</v>
      </c>
      <c r="U421" s="19" t="e">
        <f>VLOOKUP(S421,'Gift Options'!A:B,2,FALSE)</f>
        <v>#N/A</v>
      </c>
      <c r="V421" s="19" t="e">
        <f>VLOOKUP(S421,'Gift Options'!A:C,3,FALSE)</f>
        <v>#N/A</v>
      </c>
      <c r="Y421" s="19" t="e">
        <f>VLOOKUP(W421,'Gift Options'!A:B,2,FALSE)</f>
        <v>#N/A</v>
      </c>
      <c r="Z421" s="19" t="e">
        <f>VLOOKUP(W421,'Gift Options'!A:C,3,FALSE)</f>
        <v>#N/A</v>
      </c>
      <c r="AC421" s="19" t="e">
        <f>VLOOKUP(AA421,'Gift Options'!A:B,2,FALSE)</f>
        <v>#N/A</v>
      </c>
      <c r="AD421" s="19" t="e">
        <f>VLOOKUP(AA421,'Gift Options'!A:C,3,FALSE)</f>
        <v>#N/A</v>
      </c>
      <c r="AG421" s="19" t="e">
        <f>VLOOKUP(AE421,'Gift Options'!A:B,2,FALSE)</f>
        <v>#N/A</v>
      </c>
      <c r="AH421" s="19" t="e">
        <f>VLOOKUP(AE421,'Gift Options'!A:C,3,FALSE)</f>
        <v>#N/A</v>
      </c>
    </row>
    <row r="422" spans="13:34" x14ac:dyDescent="0.2">
      <c r="M422" s="19" t="e">
        <f>VLOOKUP(K422,'Gift Options'!A:B,2,FALSE)</f>
        <v>#N/A</v>
      </c>
      <c r="N422" s="19" t="e">
        <f>VLOOKUP(K422,'Gift Options'!A:C,3,FALSE)</f>
        <v>#N/A</v>
      </c>
      <c r="Q422" s="19" t="e">
        <f>VLOOKUP(P422,'Gift Options'!C:D,2,FALSE)</f>
        <v>#N/A</v>
      </c>
      <c r="R422" s="19" t="e">
        <f>VLOOKUP(O422,'Gift Options'!A:C,3,FALSE)</f>
        <v>#N/A</v>
      </c>
      <c r="U422" s="19" t="e">
        <f>VLOOKUP(S422,'Gift Options'!A:B,2,FALSE)</f>
        <v>#N/A</v>
      </c>
      <c r="V422" s="19" t="e">
        <f>VLOOKUP(S422,'Gift Options'!A:C,3,FALSE)</f>
        <v>#N/A</v>
      </c>
      <c r="Y422" s="19" t="e">
        <f>VLOOKUP(W422,'Gift Options'!A:B,2,FALSE)</f>
        <v>#N/A</v>
      </c>
      <c r="Z422" s="19" t="e">
        <f>VLOOKUP(W422,'Gift Options'!A:C,3,FALSE)</f>
        <v>#N/A</v>
      </c>
      <c r="AC422" s="19" t="e">
        <f>VLOOKUP(AA422,'Gift Options'!A:B,2,FALSE)</f>
        <v>#N/A</v>
      </c>
      <c r="AD422" s="19" t="e">
        <f>VLOOKUP(AA422,'Gift Options'!A:C,3,FALSE)</f>
        <v>#N/A</v>
      </c>
      <c r="AG422" s="19" t="e">
        <f>VLOOKUP(AE422,'Gift Options'!A:B,2,FALSE)</f>
        <v>#N/A</v>
      </c>
      <c r="AH422" s="19" t="e">
        <f>VLOOKUP(AE422,'Gift Options'!A:C,3,FALSE)</f>
        <v>#N/A</v>
      </c>
    </row>
    <row r="423" spans="13:34" x14ac:dyDescent="0.2">
      <c r="M423" s="19" t="e">
        <f>VLOOKUP(K423,'Gift Options'!A:B,2,FALSE)</f>
        <v>#N/A</v>
      </c>
      <c r="N423" s="19" t="e">
        <f>VLOOKUP(K423,'Gift Options'!A:C,3,FALSE)</f>
        <v>#N/A</v>
      </c>
      <c r="Q423" s="19" t="e">
        <f>VLOOKUP(P423,'Gift Options'!C:D,2,FALSE)</f>
        <v>#N/A</v>
      </c>
      <c r="R423" s="19" t="e">
        <f>VLOOKUP(O423,'Gift Options'!A:C,3,FALSE)</f>
        <v>#N/A</v>
      </c>
      <c r="U423" s="19" t="e">
        <f>VLOOKUP(S423,'Gift Options'!A:B,2,FALSE)</f>
        <v>#N/A</v>
      </c>
      <c r="V423" s="19" t="e">
        <f>VLOOKUP(S423,'Gift Options'!A:C,3,FALSE)</f>
        <v>#N/A</v>
      </c>
      <c r="Y423" s="19" t="e">
        <f>VLOOKUP(W423,'Gift Options'!A:B,2,FALSE)</f>
        <v>#N/A</v>
      </c>
      <c r="Z423" s="19" t="e">
        <f>VLOOKUP(W423,'Gift Options'!A:C,3,FALSE)</f>
        <v>#N/A</v>
      </c>
      <c r="AC423" s="19" t="e">
        <f>VLOOKUP(AA423,'Gift Options'!A:B,2,FALSE)</f>
        <v>#N/A</v>
      </c>
      <c r="AD423" s="19" t="e">
        <f>VLOOKUP(AA423,'Gift Options'!A:C,3,FALSE)</f>
        <v>#N/A</v>
      </c>
      <c r="AG423" s="19" t="e">
        <f>VLOOKUP(AE423,'Gift Options'!A:B,2,FALSE)</f>
        <v>#N/A</v>
      </c>
      <c r="AH423" s="19" t="e">
        <f>VLOOKUP(AE423,'Gift Options'!A:C,3,FALSE)</f>
        <v>#N/A</v>
      </c>
    </row>
    <row r="424" spans="13:34" x14ac:dyDescent="0.2">
      <c r="M424" s="19" t="e">
        <f>VLOOKUP(K424,'Gift Options'!A:B,2,FALSE)</f>
        <v>#N/A</v>
      </c>
      <c r="N424" s="19" t="e">
        <f>VLOOKUP(K424,'Gift Options'!A:C,3,FALSE)</f>
        <v>#N/A</v>
      </c>
      <c r="Q424" s="19" t="e">
        <f>VLOOKUP(P424,'Gift Options'!C:D,2,FALSE)</f>
        <v>#N/A</v>
      </c>
      <c r="R424" s="19" t="e">
        <f>VLOOKUP(O424,'Gift Options'!A:C,3,FALSE)</f>
        <v>#N/A</v>
      </c>
      <c r="U424" s="19" t="e">
        <f>VLOOKUP(S424,'Gift Options'!A:B,2,FALSE)</f>
        <v>#N/A</v>
      </c>
      <c r="V424" s="19" t="e">
        <f>VLOOKUP(S424,'Gift Options'!A:C,3,FALSE)</f>
        <v>#N/A</v>
      </c>
      <c r="Y424" s="19" t="e">
        <f>VLOOKUP(W424,'Gift Options'!A:B,2,FALSE)</f>
        <v>#N/A</v>
      </c>
      <c r="Z424" s="19" t="e">
        <f>VLOOKUP(W424,'Gift Options'!A:C,3,FALSE)</f>
        <v>#N/A</v>
      </c>
      <c r="AC424" s="19" t="e">
        <f>VLOOKUP(AA424,'Gift Options'!A:B,2,FALSE)</f>
        <v>#N/A</v>
      </c>
      <c r="AD424" s="19" t="e">
        <f>VLOOKUP(AA424,'Gift Options'!A:C,3,FALSE)</f>
        <v>#N/A</v>
      </c>
      <c r="AG424" s="19" t="e">
        <f>VLOOKUP(AE424,'Gift Options'!A:B,2,FALSE)</f>
        <v>#N/A</v>
      </c>
      <c r="AH424" s="19" t="e">
        <f>VLOOKUP(AE424,'Gift Options'!A:C,3,FALSE)</f>
        <v>#N/A</v>
      </c>
    </row>
    <row r="425" spans="13:34" x14ac:dyDescent="0.2">
      <c r="M425" s="19" t="e">
        <f>VLOOKUP(K425,'Gift Options'!A:B,2,FALSE)</f>
        <v>#N/A</v>
      </c>
      <c r="N425" s="19" t="e">
        <f>VLOOKUP(K425,'Gift Options'!A:C,3,FALSE)</f>
        <v>#N/A</v>
      </c>
      <c r="Q425" s="19" t="e">
        <f>VLOOKUP(P425,'Gift Options'!C:D,2,FALSE)</f>
        <v>#N/A</v>
      </c>
      <c r="R425" s="19" t="e">
        <f>VLOOKUP(O425,'Gift Options'!A:C,3,FALSE)</f>
        <v>#N/A</v>
      </c>
      <c r="U425" s="19" t="e">
        <f>VLOOKUP(S425,'Gift Options'!A:B,2,FALSE)</f>
        <v>#N/A</v>
      </c>
      <c r="V425" s="19" t="e">
        <f>VLOOKUP(S425,'Gift Options'!A:C,3,FALSE)</f>
        <v>#N/A</v>
      </c>
      <c r="Y425" s="19" t="e">
        <f>VLOOKUP(W425,'Gift Options'!A:B,2,FALSE)</f>
        <v>#N/A</v>
      </c>
      <c r="Z425" s="19" t="e">
        <f>VLOOKUP(W425,'Gift Options'!A:C,3,FALSE)</f>
        <v>#N/A</v>
      </c>
      <c r="AC425" s="19" t="e">
        <f>VLOOKUP(AA425,'Gift Options'!A:B,2,FALSE)</f>
        <v>#N/A</v>
      </c>
      <c r="AD425" s="19" t="e">
        <f>VLOOKUP(AA425,'Gift Options'!A:C,3,FALSE)</f>
        <v>#N/A</v>
      </c>
      <c r="AG425" s="19" t="e">
        <f>VLOOKUP(AE425,'Gift Options'!A:B,2,FALSE)</f>
        <v>#N/A</v>
      </c>
      <c r="AH425" s="19" t="e">
        <f>VLOOKUP(AE425,'Gift Options'!A:C,3,FALSE)</f>
        <v>#N/A</v>
      </c>
    </row>
    <row r="426" spans="13:34" x14ac:dyDescent="0.2">
      <c r="M426" s="19" t="e">
        <f>VLOOKUP(K426,'Gift Options'!A:B,2,FALSE)</f>
        <v>#N/A</v>
      </c>
      <c r="N426" s="19" t="e">
        <f>VLOOKUP(K426,'Gift Options'!A:C,3,FALSE)</f>
        <v>#N/A</v>
      </c>
      <c r="Q426" s="19" t="e">
        <f>VLOOKUP(P426,'Gift Options'!C:D,2,FALSE)</f>
        <v>#N/A</v>
      </c>
      <c r="R426" s="19" t="e">
        <f>VLOOKUP(O426,'Gift Options'!A:C,3,FALSE)</f>
        <v>#N/A</v>
      </c>
      <c r="U426" s="19" t="e">
        <f>VLOOKUP(S426,'Gift Options'!A:B,2,FALSE)</f>
        <v>#N/A</v>
      </c>
      <c r="V426" s="19" t="e">
        <f>VLOOKUP(S426,'Gift Options'!A:C,3,FALSE)</f>
        <v>#N/A</v>
      </c>
      <c r="Y426" s="19" t="e">
        <f>VLOOKUP(W426,'Gift Options'!A:B,2,FALSE)</f>
        <v>#N/A</v>
      </c>
      <c r="Z426" s="19" t="e">
        <f>VLOOKUP(W426,'Gift Options'!A:C,3,FALSE)</f>
        <v>#N/A</v>
      </c>
      <c r="AC426" s="19" t="e">
        <f>VLOOKUP(AA426,'Gift Options'!A:B,2,FALSE)</f>
        <v>#N/A</v>
      </c>
      <c r="AD426" s="19" t="e">
        <f>VLOOKUP(AA426,'Gift Options'!A:C,3,FALSE)</f>
        <v>#N/A</v>
      </c>
      <c r="AG426" s="19" t="e">
        <f>VLOOKUP(AE426,'Gift Options'!A:B,2,FALSE)</f>
        <v>#N/A</v>
      </c>
      <c r="AH426" s="19" t="e">
        <f>VLOOKUP(AE426,'Gift Options'!A:C,3,FALSE)</f>
        <v>#N/A</v>
      </c>
    </row>
    <row r="427" spans="13:34" x14ac:dyDescent="0.2">
      <c r="M427" s="19" t="e">
        <f>VLOOKUP(K427,'Gift Options'!A:B,2,FALSE)</f>
        <v>#N/A</v>
      </c>
      <c r="N427" s="19" t="e">
        <f>VLOOKUP(K427,'Gift Options'!A:C,3,FALSE)</f>
        <v>#N/A</v>
      </c>
      <c r="Q427" s="19" t="e">
        <f>VLOOKUP(P427,'Gift Options'!C:D,2,FALSE)</f>
        <v>#N/A</v>
      </c>
      <c r="R427" s="19" t="e">
        <f>VLOOKUP(O427,'Gift Options'!A:C,3,FALSE)</f>
        <v>#N/A</v>
      </c>
      <c r="U427" s="19" t="e">
        <f>VLOOKUP(S427,'Gift Options'!A:B,2,FALSE)</f>
        <v>#N/A</v>
      </c>
      <c r="V427" s="19" t="e">
        <f>VLOOKUP(S427,'Gift Options'!A:C,3,FALSE)</f>
        <v>#N/A</v>
      </c>
      <c r="Y427" s="19" t="e">
        <f>VLOOKUP(W427,'Gift Options'!A:B,2,FALSE)</f>
        <v>#N/A</v>
      </c>
      <c r="Z427" s="19" t="e">
        <f>VLOOKUP(W427,'Gift Options'!A:C,3,FALSE)</f>
        <v>#N/A</v>
      </c>
      <c r="AC427" s="19" t="e">
        <f>VLOOKUP(AA427,'Gift Options'!A:B,2,FALSE)</f>
        <v>#N/A</v>
      </c>
      <c r="AD427" s="19" t="e">
        <f>VLOOKUP(AA427,'Gift Options'!A:C,3,FALSE)</f>
        <v>#N/A</v>
      </c>
      <c r="AG427" s="19" t="e">
        <f>VLOOKUP(AE427,'Gift Options'!A:B,2,FALSE)</f>
        <v>#N/A</v>
      </c>
      <c r="AH427" s="19" t="e">
        <f>VLOOKUP(AE427,'Gift Options'!A:C,3,FALSE)</f>
        <v>#N/A</v>
      </c>
    </row>
    <row r="428" spans="13:34" x14ac:dyDescent="0.2">
      <c r="M428" s="19" t="e">
        <f>VLOOKUP(K428,'Gift Options'!A:B,2,FALSE)</f>
        <v>#N/A</v>
      </c>
      <c r="N428" s="19" t="e">
        <f>VLOOKUP(K428,'Gift Options'!A:C,3,FALSE)</f>
        <v>#N/A</v>
      </c>
      <c r="Q428" s="19" t="e">
        <f>VLOOKUP(P428,'Gift Options'!C:D,2,FALSE)</f>
        <v>#N/A</v>
      </c>
      <c r="R428" s="19" t="e">
        <f>VLOOKUP(O428,'Gift Options'!A:C,3,FALSE)</f>
        <v>#N/A</v>
      </c>
      <c r="U428" s="19" t="e">
        <f>VLOOKUP(S428,'Gift Options'!A:B,2,FALSE)</f>
        <v>#N/A</v>
      </c>
      <c r="V428" s="19" t="e">
        <f>VLOOKUP(S428,'Gift Options'!A:C,3,FALSE)</f>
        <v>#N/A</v>
      </c>
      <c r="Y428" s="19" t="e">
        <f>VLOOKUP(W428,'Gift Options'!A:B,2,FALSE)</f>
        <v>#N/A</v>
      </c>
      <c r="Z428" s="19" t="e">
        <f>VLOOKUP(W428,'Gift Options'!A:C,3,FALSE)</f>
        <v>#N/A</v>
      </c>
      <c r="AC428" s="19" t="e">
        <f>VLOOKUP(AA428,'Gift Options'!A:B,2,FALSE)</f>
        <v>#N/A</v>
      </c>
      <c r="AD428" s="19" t="e">
        <f>VLOOKUP(AA428,'Gift Options'!A:C,3,FALSE)</f>
        <v>#N/A</v>
      </c>
      <c r="AG428" s="19" t="e">
        <f>VLOOKUP(AE428,'Gift Options'!A:B,2,FALSE)</f>
        <v>#N/A</v>
      </c>
      <c r="AH428" s="19" t="e">
        <f>VLOOKUP(AE428,'Gift Options'!A:C,3,FALSE)</f>
        <v>#N/A</v>
      </c>
    </row>
    <row r="429" spans="13:34" x14ac:dyDescent="0.2">
      <c r="M429" s="19" t="e">
        <f>VLOOKUP(K429,'Gift Options'!A:B,2,FALSE)</f>
        <v>#N/A</v>
      </c>
      <c r="N429" s="19" t="e">
        <f>VLOOKUP(K429,'Gift Options'!A:C,3,FALSE)</f>
        <v>#N/A</v>
      </c>
      <c r="Q429" s="19" t="e">
        <f>VLOOKUP(P429,'Gift Options'!C:D,2,FALSE)</f>
        <v>#N/A</v>
      </c>
      <c r="R429" s="19" t="e">
        <f>VLOOKUP(O429,'Gift Options'!A:C,3,FALSE)</f>
        <v>#N/A</v>
      </c>
      <c r="U429" s="19" t="e">
        <f>VLOOKUP(S429,'Gift Options'!A:B,2,FALSE)</f>
        <v>#N/A</v>
      </c>
      <c r="V429" s="19" t="e">
        <f>VLOOKUP(S429,'Gift Options'!A:C,3,FALSE)</f>
        <v>#N/A</v>
      </c>
      <c r="Y429" s="19" t="e">
        <f>VLOOKUP(W429,'Gift Options'!A:B,2,FALSE)</f>
        <v>#N/A</v>
      </c>
      <c r="Z429" s="19" t="e">
        <f>VLOOKUP(W429,'Gift Options'!A:C,3,FALSE)</f>
        <v>#N/A</v>
      </c>
      <c r="AC429" s="19" t="e">
        <f>VLOOKUP(AA429,'Gift Options'!A:B,2,FALSE)</f>
        <v>#N/A</v>
      </c>
      <c r="AD429" s="19" t="e">
        <f>VLOOKUP(AA429,'Gift Options'!A:C,3,FALSE)</f>
        <v>#N/A</v>
      </c>
      <c r="AG429" s="19" t="e">
        <f>VLOOKUP(AE429,'Gift Options'!A:B,2,FALSE)</f>
        <v>#N/A</v>
      </c>
      <c r="AH429" s="19" t="e">
        <f>VLOOKUP(AE429,'Gift Options'!A:C,3,FALSE)</f>
        <v>#N/A</v>
      </c>
    </row>
    <row r="430" spans="13:34" x14ac:dyDescent="0.2">
      <c r="M430" s="19" t="e">
        <f>VLOOKUP(K430,'Gift Options'!A:B,2,FALSE)</f>
        <v>#N/A</v>
      </c>
      <c r="N430" s="19" t="e">
        <f>VLOOKUP(K430,'Gift Options'!A:C,3,FALSE)</f>
        <v>#N/A</v>
      </c>
      <c r="Q430" s="19" t="e">
        <f>VLOOKUP(P430,'Gift Options'!C:D,2,FALSE)</f>
        <v>#N/A</v>
      </c>
      <c r="R430" s="19" t="e">
        <f>VLOOKUP(O430,'Gift Options'!A:C,3,FALSE)</f>
        <v>#N/A</v>
      </c>
      <c r="U430" s="19" t="e">
        <f>VLOOKUP(S430,'Gift Options'!A:B,2,FALSE)</f>
        <v>#N/A</v>
      </c>
      <c r="V430" s="19" t="e">
        <f>VLOOKUP(S430,'Gift Options'!A:C,3,FALSE)</f>
        <v>#N/A</v>
      </c>
      <c r="Y430" s="19" t="e">
        <f>VLOOKUP(W430,'Gift Options'!A:B,2,FALSE)</f>
        <v>#N/A</v>
      </c>
      <c r="Z430" s="19" t="e">
        <f>VLOOKUP(W430,'Gift Options'!A:C,3,FALSE)</f>
        <v>#N/A</v>
      </c>
      <c r="AC430" s="19" t="e">
        <f>VLOOKUP(AA430,'Gift Options'!A:B,2,FALSE)</f>
        <v>#N/A</v>
      </c>
      <c r="AD430" s="19" t="e">
        <f>VLOOKUP(AA430,'Gift Options'!A:C,3,FALSE)</f>
        <v>#N/A</v>
      </c>
      <c r="AG430" s="19" t="e">
        <f>VLOOKUP(AE430,'Gift Options'!A:B,2,FALSE)</f>
        <v>#N/A</v>
      </c>
      <c r="AH430" s="19" t="e">
        <f>VLOOKUP(AE430,'Gift Options'!A:C,3,FALSE)</f>
        <v>#N/A</v>
      </c>
    </row>
    <row r="431" spans="13:34" x14ac:dyDescent="0.2">
      <c r="M431" s="19" t="e">
        <f>VLOOKUP(K431,'Gift Options'!A:B,2,FALSE)</f>
        <v>#N/A</v>
      </c>
      <c r="N431" s="19" t="e">
        <f>VLOOKUP(K431,'Gift Options'!A:C,3,FALSE)</f>
        <v>#N/A</v>
      </c>
      <c r="Q431" s="19" t="e">
        <f>VLOOKUP(P431,'Gift Options'!C:D,2,FALSE)</f>
        <v>#N/A</v>
      </c>
      <c r="R431" s="19" t="e">
        <f>VLOOKUP(O431,'Gift Options'!A:C,3,FALSE)</f>
        <v>#N/A</v>
      </c>
      <c r="U431" s="19" t="e">
        <f>VLOOKUP(S431,'Gift Options'!A:B,2,FALSE)</f>
        <v>#N/A</v>
      </c>
      <c r="V431" s="19" t="e">
        <f>VLOOKUP(S431,'Gift Options'!A:C,3,FALSE)</f>
        <v>#N/A</v>
      </c>
      <c r="Y431" s="19" t="e">
        <f>VLOOKUP(W431,'Gift Options'!A:B,2,FALSE)</f>
        <v>#N/A</v>
      </c>
      <c r="Z431" s="19" t="e">
        <f>VLOOKUP(W431,'Gift Options'!A:C,3,FALSE)</f>
        <v>#N/A</v>
      </c>
      <c r="AC431" s="19" t="e">
        <f>VLOOKUP(AA431,'Gift Options'!A:B,2,FALSE)</f>
        <v>#N/A</v>
      </c>
      <c r="AD431" s="19" t="e">
        <f>VLOOKUP(AA431,'Gift Options'!A:C,3,FALSE)</f>
        <v>#N/A</v>
      </c>
      <c r="AG431" s="19" t="e">
        <f>VLOOKUP(AE431,'Gift Options'!A:B,2,FALSE)</f>
        <v>#N/A</v>
      </c>
      <c r="AH431" s="19" t="e">
        <f>VLOOKUP(AE431,'Gift Options'!A:C,3,FALSE)</f>
        <v>#N/A</v>
      </c>
    </row>
    <row r="432" spans="13:34" x14ac:dyDescent="0.2">
      <c r="M432" s="19" t="e">
        <f>VLOOKUP(K432,'Gift Options'!A:B,2,FALSE)</f>
        <v>#N/A</v>
      </c>
      <c r="N432" s="19" t="e">
        <f>VLOOKUP(K432,'Gift Options'!A:C,3,FALSE)</f>
        <v>#N/A</v>
      </c>
      <c r="Q432" s="19" t="e">
        <f>VLOOKUP(P432,'Gift Options'!C:D,2,FALSE)</f>
        <v>#N/A</v>
      </c>
      <c r="R432" s="19" t="e">
        <f>VLOOKUP(O432,'Gift Options'!A:C,3,FALSE)</f>
        <v>#N/A</v>
      </c>
      <c r="U432" s="19" t="e">
        <f>VLOOKUP(S432,'Gift Options'!A:B,2,FALSE)</f>
        <v>#N/A</v>
      </c>
      <c r="V432" s="19" t="e">
        <f>VLOOKUP(S432,'Gift Options'!A:C,3,FALSE)</f>
        <v>#N/A</v>
      </c>
      <c r="Y432" s="19" t="e">
        <f>VLOOKUP(W432,'Gift Options'!A:B,2,FALSE)</f>
        <v>#N/A</v>
      </c>
      <c r="Z432" s="19" t="e">
        <f>VLOOKUP(W432,'Gift Options'!A:C,3,FALSE)</f>
        <v>#N/A</v>
      </c>
      <c r="AC432" s="19" t="e">
        <f>VLOOKUP(AA432,'Gift Options'!A:B,2,FALSE)</f>
        <v>#N/A</v>
      </c>
      <c r="AD432" s="19" t="e">
        <f>VLOOKUP(AA432,'Gift Options'!A:C,3,FALSE)</f>
        <v>#N/A</v>
      </c>
      <c r="AG432" s="19" t="e">
        <f>VLOOKUP(AE432,'Gift Options'!A:B,2,FALSE)</f>
        <v>#N/A</v>
      </c>
      <c r="AH432" s="19" t="e">
        <f>VLOOKUP(AE432,'Gift Options'!A:C,3,FALSE)</f>
        <v>#N/A</v>
      </c>
    </row>
    <row r="433" spans="13:34" x14ac:dyDescent="0.2">
      <c r="M433" s="19" t="e">
        <f>VLOOKUP(K433,'Gift Options'!A:B,2,FALSE)</f>
        <v>#N/A</v>
      </c>
      <c r="N433" s="19" t="e">
        <f>VLOOKUP(K433,'Gift Options'!A:C,3,FALSE)</f>
        <v>#N/A</v>
      </c>
      <c r="Q433" s="19" t="e">
        <f>VLOOKUP(P433,'Gift Options'!C:D,2,FALSE)</f>
        <v>#N/A</v>
      </c>
      <c r="R433" s="19" t="e">
        <f>VLOOKUP(O433,'Gift Options'!A:C,3,FALSE)</f>
        <v>#N/A</v>
      </c>
      <c r="U433" s="19" t="e">
        <f>VLOOKUP(S433,'Gift Options'!A:B,2,FALSE)</f>
        <v>#N/A</v>
      </c>
      <c r="V433" s="19" t="e">
        <f>VLOOKUP(S433,'Gift Options'!A:C,3,FALSE)</f>
        <v>#N/A</v>
      </c>
      <c r="Y433" s="19" t="e">
        <f>VLOOKUP(W433,'Gift Options'!A:B,2,FALSE)</f>
        <v>#N/A</v>
      </c>
      <c r="Z433" s="19" t="e">
        <f>VLOOKUP(W433,'Gift Options'!A:C,3,FALSE)</f>
        <v>#N/A</v>
      </c>
      <c r="AC433" s="19" t="e">
        <f>VLOOKUP(AA433,'Gift Options'!A:B,2,FALSE)</f>
        <v>#N/A</v>
      </c>
      <c r="AD433" s="19" t="e">
        <f>VLOOKUP(AA433,'Gift Options'!A:C,3,FALSE)</f>
        <v>#N/A</v>
      </c>
      <c r="AG433" s="19" t="e">
        <f>VLOOKUP(AE433,'Gift Options'!A:B,2,FALSE)</f>
        <v>#N/A</v>
      </c>
      <c r="AH433" s="19" t="e">
        <f>VLOOKUP(AE433,'Gift Options'!A:C,3,FALSE)</f>
        <v>#N/A</v>
      </c>
    </row>
    <row r="434" spans="13:34" x14ac:dyDescent="0.2">
      <c r="N434" s="19" t="e">
        <f>VLOOKUP(K434,'Gift Options'!A:C,3,FALSE)</f>
        <v>#N/A</v>
      </c>
      <c r="U434" s="19" t="e">
        <f>VLOOKUP(S434,'Gift Options'!A:B,2,FALSE)</f>
        <v>#N/A</v>
      </c>
      <c r="V434" s="19" t="e">
        <f>VLOOKUP(S434,'Gift Options'!A:C,3,FALSE)</f>
        <v>#N/A</v>
      </c>
      <c r="Y434" s="19" t="e">
        <f>VLOOKUP(W434,'Gift Options'!A:B,2,FALSE)</f>
        <v>#N/A</v>
      </c>
      <c r="Z434" s="19" t="e">
        <f>VLOOKUP(W434,'Gift Options'!A:C,3,FALSE)</f>
        <v>#N/A</v>
      </c>
      <c r="AC434" s="19" t="e">
        <f>VLOOKUP(AA434,'Gift Options'!A:B,2,FALSE)</f>
        <v>#N/A</v>
      </c>
      <c r="AD434" s="19" t="e">
        <f>VLOOKUP(AA434,'Gift Options'!A:C,3,FALSE)</f>
        <v>#N/A</v>
      </c>
      <c r="AG434" s="19" t="e">
        <f>VLOOKUP(AE434,'Gift Options'!A:B,2,FALSE)</f>
        <v>#N/A</v>
      </c>
      <c r="AH434" s="19" t="e">
        <f>VLOOKUP(AE434,'Gift Options'!A:C,3,FALSE)</f>
        <v>#N/A</v>
      </c>
    </row>
    <row r="435" spans="13:34" x14ac:dyDescent="0.2">
      <c r="N435" s="19" t="e">
        <f>VLOOKUP(K435,'Gift Options'!A:C,3,FALSE)</f>
        <v>#N/A</v>
      </c>
    </row>
    <row r="436" spans="13:34" x14ac:dyDescent="0.2">
      <c r="N436" s="19" t="e">
        <f>VLOOKUP(K436,'Gift Options'!A:C,3,FALSE)</f>
        <v>#N/A</v>
      </c>
    </row>
    <row r="437" spans="13:34" x14ac:dyDescent="0.2">
      <c r="N437" s="19" t="e">
        <f>VLOOKUP(K437,'Gift Options'!A:C,3,FALSE)</f>
        <v>#N/A</v>
      </c>
    </row>
    <row r="438" spans="13:34" x14ac:dyDescent="0.2">
      <c r="N438" s="19" t="e">
        <f>VLOOKUP(K438,'Gift Options'!A:C,3,FALSE)</f>
        <v>#N/A</v>
      </c>
    </row>
    <row r="439" spans="13:34" x14ac:dyDescent="0.2">
      <c r="N439" s="19" t="e">
        <f>VLOOKUP(K439,'Gift Options'!A:C,3,FALSE)</f>
        <v>#N/A</v>
      </c>
    </row>
    <row r="440" spans="13:34" x14ac:dyDescent="0.2">
      <c r="N440" s="19" t="e">
        <f>VLOOKUP(K440,'Gift Options'!A:C,3,FALSE)</f>
        <v>#N/A</v>
      </c>
    </row>
    <row r="441" spans="13:34" x14ac:dyDescent="0.2">
      <c r="N441" s="19" t="e">
        <f>VLOOKUP(K441,'Gift Options'!A:C,3,FALSE)</f>
        <v>#N/A</v>
      </c>
    </row>
    <row r="442" spans="13:34" x14ac:dyDescent="0.2">
      <c r="N442" s="19" t="e">
        <f>VLOOKUP(K442,'Gift Options'!A:C,3,FALSE)</f>
        <v>#N/A</v>
      </c>
    </row>
    <row r="443" spans="13:34" x14ac:dyDescent="0.2">
      <c r="N443" s="19" t="e">
        <f>VLOOKUP(K443,'Gift Options'!A:C,3,FALSE)</f>
        <v>#N/A</v>
      </c>
    </row>
    <row r="444" spans="13:34" x14ac:dyDescent="0.2">
      <c r="N444" s="19" t="e">
        <f>VLOOKUP(K444,'Gift Options'!A:C,3,FALSE)</f>
        <v>#N/A</v>
      </c>
    </row>
  </sheetData>
  <dataValidations count="4">
    <dataValidation type="list" allowBlank="1" showInputMessage="1" showErrorMessage="1" sqref="AL395:AL422" xr:uid="{0EB88C64-4BBE-8F48-AF69-848033750385}">
      <formula1>$AJ$7:$AK$7</formula1>
    </dataValidation>
    <dataValidation showInputMessage="1" showErrorMessage="1" sqref="M1:N1048576 L7 P7 Q1:R1048576 U8:U434 T7:U7 V6:V434 X7:Z7 AB7:AD7 AF7:AH7 AG8:AH434 AC8:AD434 Y8:Z434" xr:uid="{C1C7AD07-5CF7-3C43-9F3C-FB45DFD9A458}"/>
    <dataValidation type="list" allowBlank="1" showInputMessage="1" showErrorMessage="1" sqref="AL7:AL9 AL12:AL394" xr:uid="{29DB5A38-CB9B-3745-81BB-C0A435C0B94A}">
      <formula1>$AJ7:$AK7</formula1>
    </dataValidation>
    <dataValidation type="list" allowBlank="1" showInputMessage="1" showErrorMessage="1" sqref="AL10" xr:uid="{23229F17-A941-3B4F-8E37-5C513F9F32C4}">
      <formula1>$AJ11:$AK11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4C930D-A057-E24D-87F5-6B2850DD3000}">
          <x14:formula1>
            <xm:f>'Delivery Options'!$E$3:$E$4</xm:f>
          </x14:formula1>
          <xm:sqref>AI7:AI104</xm:sqref>
        </x14:dataValidation>
        <x14:dataValidation type="list" showInputMessage="1" showErrorMessage="1" xr:uid="{255606E8-15AE-2D42-9320-A00CD1FC861C}">
          <x14:formula1>
            <xm:f>'Gift Options'!$A$2:$A$88</xm:f>
          </x14:formula1>
          <xm:sqref>K7:K407 AA7:AA416 AE7:AE407 W7:W412 S7:S406 O7:O402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086D-DF71-1E44-8588-F3228F2271B7}">
  <dimension ref="A1:C88"/>
  <sheetViews>
    <sheetView workbookViewId="0">
      <selection activeCell="B73" sqref="B73"/>
    </sheetView>
  </sheetViews>
  <sheetFormatPr baseColWidth="10" defaultRowHeight="15" x14ac:dyDescent="0.2"/>
  <cols>
    <col min="1" max="1" width="49.83203125" customWidth="1"/>
    <col min="2" max="2" width="27.1640625" style="21" customWidth="1"/>
    <col min="3" max="3" width="28.1640625" customWidth="1"/>
  </cols>
  <sheetData>
    <row r="1" spans="1:3" ht="17" x14ac:dyDescent="0.2">
      <c r="A1" t="s">
        <v>26</v>
      </c>
      <c r="B1" s="20" t="s">
        <v>27</v>
      </c>
      <c r="C1" s="17" t="s">
        <v>28</v>
      </c>
    </row>
    <row r="2" spans="1:3" x14ac:dyDescent="0.2">
      <c r="A2" t="s">
        <v>101</v>
      </c>
      <c r="C2" s="17">
        <v>10</v>
      </c>
    </row>
    <row r="3" spans="1:3" x14ac:dyDescent="0.2">
      <c r="A3" t="s">
        <v>65</v>
      </c>
      <c r="B3" s="23">
        <v>5770</v>
      </c>
      <c r="C3" s="17">
        <v>16.95</v>
      </c>
    </row>
    <row r="4" spans="1:3" x14ac:dyDescent="0.2">
      <c r="A4" t="s">
        <v>66</v>
      </c>
      <c r="B4" s="23">
        <v>5782</v>
      </c>
      <c r="C4" s="17">
        <v>16.95</v>
      </c>
    </row>
    <row r="5" spans="1:3" x14ac:dyDescent="0.2">
      <c r="A5" t="s">
        <v>96</v>
      </c>
      <c r="B5" s="21">
        <v>6064</v>
      </c>
      <c r="C5" s="17">
        <v>2.75</v>
      </c>
    </row>
    <row r="6" spans="1:3" x14ac:dyDescent="0.2">
      <c r="A6" t="s">
        <v>63</v>
      </c>
      <c r="B6" s="21">
        <v>5869</v>
      </c>
      <c r="C6" s="17">
        <v>11.95</v>
      </c>
    </row>
    <row r="7" spans="1:3" x14ac:dyDescent="0.2">
      <c r="A7" t="s">
        <v>64</v>
      </c>
      <c r="B7" s="21">
        <v>6601</v>
      </c>
      <c r="C7" s="17">
        <v>16.95</v>
      </c>
    </row>
    <row r="8" spans="1:3" x14ac:dyDescent="0.2">
      <c r="A8" s="18" t="s">
        <v>93</v>
      </c>
      <c r="B8" s="22">
        <v>2735</v>
      </c>
      <c r="C8" s="17">
        <v>49.95</v>
      </c>
    </row>
    <row r="9" spans="1:3" x14ac:dyDescent="0.2">
      <c r="A9" t="s">
        <v>78</v>
      </c>
      <c r="B9" s="21">
        <v>6080</v>
      </c>
      <c r="C9" s="17">
        <v>52.95</v>
      </c>
    </row>
    <row r="10" spans="1:3" x14ac:dyDescent="0.2">
      <c r="A10" t="s">
        <v>102</v>
      </c>
      <c r="B10" s="21">
        <v>6328</v>
      </c>
      <c r="C10" s="17">
        <v>23.95</v>
      </c>
    </row>
    <row r="11" spans="1:3" x14ac:dyDescent="0.2">
      <c r="A11" t="s">
        <v>59</v>
      </c>
      <c r="B11" s="21">
        <v>6563</v>
      </c>
      <c r="C11" s="17">
        <v>9.9499999999999993</v>
      </c>
    </row>
    <row r="12" spans="1:3" x14ac:dyDescent="0.2">
      <c r="A12" t="s">
        <v>58</v>
      </c>
      <c r="B12" s="21">
        <v>6564</v>
      </c>
      <c r="C12" s="17">
        <v>9.9499999999999993</v>
      </c>
    </row>
    <row r="13" spans="1:3" x14ac:dyDescent="0.2">
      <c r="A13" s="18" t="s">
        <v>88</v>
      </c>
      <c r="B13" s="22">
        <v>1045</v>
      </c>
      <c r="C13" s="17">
        <v>25.95</v>
      </c>
    </row>
    <row r="14" spans="1:3" x14ac:dyDescent="0.2">
      <c r="A14" s="18" t="s">
        <v>87</v>
      </c>
      <c r="B14" s="22">
        <v>5698</v>
      </c>
      <c r="C14" s="17">
        <v>21.95</v>
      </c>
    </row>
    <row r="15" spans="1:3" x14ac:dyDescent="0.2">
      <c r="A15" s="18" t="s">
        <v>92</v>
      </c>
      <c r="B15" s="22">
        <v>2646</v>
      </c>
      <c r="C15" s="17">
        <v>47.95</v>
      </c>
    </row>
    <row r="16" spans="1:3" x14ac:dyDescent="0.2">
      <c r="A16" s="18" t="s">
        <v>89</v>
      </c>
      <c r="B16" s="22">
        <v>6078</v>
      </c>
      <c r="C16" s="17">
        <v>25.95</v>
      </c>
    </row>
    <row r="17" spans="1:3" x14ac:dyDescent="0.2">
      <c r="A17" s="18" t="s">
        <v>90</v>
      </c>
      <c r="B17" s="22">
        <v>4512</v>
      </c>
      <c r="C17" s="17">
        <v>34.950000000000003</v>
      </c>
    </row>
    <row r="18" spans="1:3" x14ac:dyDescent="0.2">
      <c r="A18" t="s">
        <v>73</v>
      </c>
      <c r="B18" s="21">
        <v>5920</v>
      </c>
      <c r="C18" s="17">
        <v>28.95</v>
      </c>
    </row>
    <row r="19" spans="1:3" x14ac:dyDescent="0.2">
      <c r="A19" t="s">
        <v>70</v>
      </c>
      <c r="B19" s="21">
        <v>5842</v>
      </c>
      <c r="C19" s="17">
        <v>16.95</v>
      </c>
    </row>
    <row r="20" spans="1:3" x14ac:dyDescent="0.2">
      <c r="A20" t="s">
        <v>76</v>
      </c>
      <c r="B20" s="21">
        <v>6820</v>
      </c>
      <c r="C20" s="17">
        <v>16.95</v>
      </c>
    </row>
    <row r="21" spans="1:3" x14ac:dyDescent="0.2">
      <c r="A21" t="s">
        <v>110</v>
      </c>
      <c r="B21" s="21">
        <v>5654</v>
      </c>
      <c r="C21" s="17">
        <v>6.95</v>
      </c>
    </row>
    <row r="22" spans="1:3" x14ac:dyDescent="0.2">
      <c r="A22" t="s">
        <v>109</v>
      </c>
      <c r="B22" s="21">
        <v>5653</v>
      </c>
      <c r="C22" s="17">
        <v>6.95</v>
      </c>
    </row>
    <row r="23" spans="1:3" x14ac:dyDescent="0.2">
      <c r="A23" t="s">
        <v>99</v>
      </c>
      <c r="B23" s="23">
        <v>3400</v>
      </c>
      <c r="C23" s="17">
        <v>2.95</v>
      </c>
    </row>
    <row r="24" spans="1:3" x14ac:dyDescent="0.2">
      <c r="A24" t="s">
        <v>100</v>
      </c>
      <c r="B24" s="21">
        <v>5060</v>
      </c>
      <c r="C24" s="17">
        <v>2.95</v>
      </c>
    </row>
    <row r="25" spans="1:3" x14ac:dyDescent="0.2">
      <c r="A25" t="s">
        <v>98</v>
      </c>
      <c r="B25" s="21">
        <v>6108</v>
      </c>
      <c r="C25" s="17">
        <v>2.95</v>
      </c>
    </row>
    <row r="26" spans="1:3" x14ac:dyDescent="0.2">
      <c r="A26" t="s">
        <v>97</v>
      </c>
      <c r="B26" s="21">
        <v>6112</v>
      </c>
      <c r="C26" s="17">
        <v>2.95</v>
      </c>
    </row>
    <row r="27" spans="1:3" x14ac:dyDescent="0.2">
      <c r="A27" t="s">
        <v>84</v>
      </c>
      <c r="B27" s="21">
        <v>5603</v>
      </c>
      <c r="C27" s="17">
        <v>15.95</v>
      </c>
    </row>
    <row r="28" spans="1:3" x14ac:dyDescent="0.2">
      <c r="A28" t="s">
        <v>107</v>
      </c>
      <c r="B28" s="21">
        <v>6091</v>
      </c>
      <c r="C28" s="17">
        <v>4.5</v>
      </c>
    </row>
    <row r="29" spans="1:3" x14ac:dyDescent="0.2">
      <c r="A29" t="s">
        <v>108</v>
      </c>
      <c r="B29" s="21">
        <v>6093</v>
      </c>
      <c r="C29" s="17">
        <v>4.5</v>
      </c>
    </row>
    <row r="30" spans="1:3" x14ac:dyDescent="0.2">
      <c r="A30" t="s">
        <v>33</v>
      </c>
      <c r="B30" s="21">
        <v>7019</v>
      </c>
      <c r="C30" s="17">
        <v>74.95</v>
      </c>
    </row>
    <row r="31" spans="1:3" x14ac:dyDescent="0.2">
      <c r="A31" t="s">
        <v>35</v>
      </c>
      <c r="B31" s="21">
        <v>5356</v>
      </c>
      <c r="C31" s="17">
        <v>2.95</v>
      </c>
    </row>
    <row r="32" spans="1:3" x14ac:dyDescent="0.2">
      <c r="A32" t="s">
        <v>36</v>
      </c>
      <c r="B32" s="21">
        <v>5359</v>
      </c>
      <c r="C32" s="17">
        <v>3.95</v>
      </c>
    </row>
    <row r="33" spans="1:3" x14ac:dyDescent="0.2">
      <c r="A33" t="s">
        <v>31</v>
      </c>
      <c r="B33" s="21">
        <v>6471</v>
      </c>
      <c r="C33" s="17">
        <v>12.95</v>
      </c>
    </row>
    <row r="34" spans="1:3" x14ac:dyDescent="0.2">
      <c r="A34" t="s">
        <v>41</v>
      </c>
      <c r="B34" s="21">
        <v>5608</v>
      </c>
      <c r="C34" s="17">
        <v>24.95</v>
      </c>
    </row>
    <row r="35" spans="1:3" x14ac:dyDescent="0.2">
      <c r="A35" t="s">
        <v>34</v>
      </c>
      <c r="B35" s="21">
        <v>5358</v>
      </c>
      <c r="C35" s="17">
        <v>3.95</v>
      </c>
    </row>
    <row r="36" spans="1:3" x14ac:dyDescent="0.2">
      <c r="A36" t="s">
        <v>40</v>
      </c>
      <c r="B36" s="21">
        <v>5387</v>
      </c>
      <c r="C36" s="17">
        <v>11.95</v>
      </c>
    </row>
    <row r="37" spans="1:3" x14ac:dyDescent="0.2">
      <c r="A37" t="s">
        <v>39</v>
      </c>
      <c r="B37" s="21">
        <v>6627</v>
      </c>
      <c r="C37" s="17">
        <v>9.9499999999999993</v>
      </c>
    </row>
    <row r="38" spans="1:3" x14ac:dyDescent="0.2">
      <c r="A38" t="s">
        <v>38</v>
      </c>
      <c r="B38" s="21">
        <v>6628</v>
      </c>
      <c r="C38" s="17">
        <v>9.9499999999999993</v>
      </c>
    </row>
    <row r="39" spans="1:3" x14ac:dyDescent="0.2">
      <c r="A39" t="s">
        <v>37</v>
      </c>
      <c r="B39" s="21">
        <v>6629</v>
      </c>
      <c r="C39" s="17">
        <v>8.9499999999999993</v>
      </c>
    </row>
    <row r="40" spans="1:3" x14ac:dyDescent="0.2">
      <c r="A40" t="s">
        <v>103</v>
      </c>
      <c r="B40" s="21">
        <v>6327</v>
      </c>
      <c r="C40" s="17">
        <v>27.95</v>
      </c>
    </row>
    <row r="41" spans="1:3" x14ac:dyDescent="0.2">
      <c r="A41" t="s">
        <v>30</v>
      </c>
      <c r="B41" s="23">
        <v>4518</v>
      </c>
      <c r="C41" s="17">
        <v>14.95</v>
      </c>
    </row>
    <row r="42" spans="1:3" x14ac:dyDescent="0.2">
      <c r="A42" t="s">
        <v>86</v>
      </c>
      <c r="B42" s="21">
        <v>5677</v>
      </c>
      <c r="C42" s="17">
        <v>13.95</v>
      </c>
    </row>
    <row r="43" spans="1:3" x14ac:dyDescent="0.2">
      <c r="A43" t="s">
        <v>83</v>
      </c>
      <c r="B43" s="21">
        <v>5678</v>
      </c>
      <c r="C43" s="17">
        <v>13.95</v>
      </c>
    </row>
    <row r="44" spans="1:3" x14ac:dyDescent="0.2">
      <c r="A44" t="s">
        <v>95</v>
      </c>
      <c r="B44" s="21">
        <v>6353</v>
      </c>
      <c r="C44" s="17">
        <v>2.5</v>
      </c>
    </row>
    <row r="45" spans="1:3" x14ac:dyDescent="0.2">
      <c r="A45" t="s">
        <v>104</v>
      </c>
      <c r="B45" s="21">
        <v>6725</v>
      </c>
      <c r="C45" s="17">
        <v>1.95</v>
      </c>
    </row>
    <row r="46" spans="1:3" x14ac:dyDescent="0.2">
      <c r="A46" t="s">
        <v>49</v>
      </c>
      <c r="B46" s="21">
        <v>6331</v>
      </c>
      <c r="C46" s="17">
        <v>23.85</v>
      </c>
    </row>
    <row r="47" spans="1:3" x14ac:dyDescent="0.2">
      <c r="A47" t="s">
        <v>47</v>
      </c>
      <c r="B47" s="21">
        <v>6717</v>
      </c>
      <c r="C47" s="17">
        <v>19.95</v>
      </c>
    </row>
    <row r="48" spans="1:3" x14ac:dyDescent="0.2">
      <c r="A48" t="s">
        <v>48</v>
      </c>
      <c r="B48" s="21">
        <v>5619</v>
      </c>
      <c r="C48" s="17">
        <v>16.95</v>
      </c>
    </row>
    <row r="49" spans="1:3" x14ac:dyDescent="0.2">
      <c r="A49" t="s">
        <v>43</v>
      </c>
      <c r="B49" s="21">
        <v>5548</v>
      </c>
      <c r="C49" s="17">
        <v>7.95</v>
      </c>
    </row>
    <row r="50" spans="1:3" x14ac:dyDescent="0.2">
      <c r="A50" t="s">
        <v>44</v>
      </c>
      <c r="B50" s="21">
        <v>6764</v>
      </c>
      <c r="C50" s="17">
        <v>7.95</v>
      </c>
    </row>
    <row r="51" spans="1:3" x14ac:dyDescent="0.2">
      <c r="A51" t="s">
        <v>42</v>
      </c>
      <c r="B51" s="21">
        <v>6609</v>
      </c>
      <c r="C51" s="17">
        <v>6.5</v>
      </c>
    </row>
    <row r="52" spans="1:3" x14ac:dyDescent="0.2">
      <c r="A52" t="s">
        <v>45</v>
      </c>
      <c r="B52" s="21">
        <v>6368</v>
      </c>
      <c r="C52" s="17">
        <v>8.9499999999999993</v>
      </c>
    </row>
    <row r="53" spans="1:3" x14ac:dyDescent="0.2">
      <c r="A53" t="s">
        <v>46</v>
      </c>
      <c r="B53" s="21">
        <v>6184</v>
      </c>
      <c r="C53" s="17">
        <v>9.9499999999999993</v>
      </c>
    </row>
    <row r="54" spans="1:3" x14ac:dyDescent="0.2">
      <c r="A54" t="s">
        <v>106</v>
      </c>
      <c r="B54" s="21">
        <v>6958</v>
      </c>
      <c r="C54" s="17">
        <v>3.5</v>
      </c>
    </row>
    <row r="55" spans="1:3" x14ac:dyDescent="0.2">
      <c r="A55" t="s">
        <v>105</v>
      </c>
      <c r="B55" s="21">
        <v>6959</v>
      </c>
      <c r="C55" s="17">
        <v>3.5</v>
      </c>
    </row>
    <row r="56" spans="1:3" x14ac:dyDescent="0.2">
      <c r="A56" t="s">
        <v>75</v>
      </c>
      <c r="B56" s="21">
        <v>6158</v>
      </c>
      <c r="C56" s="17">
        <v>15.95</v>
      </c>
    </row>
    <row r="57" spans="1:3" x14ac:dyDescent="0.2">
      <c r="A57" t="s">
        <v>79</v>
      </c>
      <c r="B57" s="21">
        <v>5158</v>
      </c>
      <c r="C57" s="17">
        <v>8.9499999999999993</v>
      </c>
    </row>
    <row r="58" spans="1:3" x14ac:dyDescent="0.2">
      <c r="A58" t="s">
        <v>68</v>
      </c>
      <c r="B58" s="21">
        <v>3937</v>
      </c>
      <c r="C58" s="17">
        <v>11.95</v>
      </c>
    </row>
    <row r="59" spans="1:3" x14ac:dyDescent="0.2">
      <c r="A59" s="18" t="s">
        <v>91</v>
      </c>
      <c r="B59" s="22">
        <v>6966</v>
      </c>
      <c r="C59" s="17">
        <v>44.95</v>
      </c>
    </row>
    <row r="60" spans="1:3" x14ac:dyDescent="0.2">
      <c r="A60" s="18" t="s">
        <v>94</v>
      </c>
      <c r="B60" s="22">
        <v>6967</v>
      </c>
      <c r="C60" s="17">
        <v>59.95</v>
      </c>
    </row>
    <row r="61" spans="1:3" x14ac:dyDescent="0.2">
      <c r="A61" t="s">
        <v>52</v>
      </c>
      <c r="B61" s="21">
        <v>6568</v>
      </c>
      <c r="C61" s="17">
        <v>7.95</v>
      </c>
    </row>
    <row r="62" spans="1:3" x14ac:dyDescent="0.2">
      <c r="A62" t="s">
        <v>53</v>
      </c>
      <c r="B62" s="21">
        <v>6525</v>
      </c>
      <c r="C62" s="17">
        <v>7.95</v>
      </c>
    </row>
    <row r="63" spans="1:3" x14ac:dyDescent="0.2">
      <c r="A63" t="s">
        <v>72</v>
      </c>
      <c r="B63" s="21">
        <v>6965</v>
      </c>
      <c r="C63" s="17">
        <v>25.95</v>
      </c>
    </row>
    <row r="64" spans="1:3" x14ac:dyDescent="0.2">
      <c r="A64" t="s">
        <v>111</v>
      </c>
      <c r="B64" s="21">
        <v>6845</v>
      </c>
      <c r="C64" s="17">
        <v>2.5</v>
      </c>
    </row>
    <row r="65" spans="1:3" x14ac:dyDescent="0.2">
      <c r="A65" t="s">
        <v>71</v>
      </c>
      <c r="B65" s="21">
        <v>6159</v>
      </c>
      <c r="C65" s="17">
        <v>19.95</v>
      </c>
    </row>
    <row r="66" spans="1:3" x14ac:dyDescent="0.2">
      <c r="A66" t="s">
        <v>32</v>
      </c>
      <c r="B66" s="21">
        <v>7263</v>
      </c>
      <c r="C66" s="17">
        <v>27.95</v>
      </c>
    </row>
    <row r="67" spans="1:3" x14ac:dyDescent="0.2">
      <c r="A67" t="s">
        <v>81</v>
      </c>
      <c r="B67" s="21">
        <v>5552</v>
      </c>
      <c r="C67" s="17">
        <v>10.95</v>
      </c>
    </row>
    <row r="68" spans="1:3" x14ac:dyDescent="0.2">
      <c r="A68" t="s">
        <v>82</v>
      </c>
      <c r="B68" s="21">
        <v>6307</v>
      </c>
      <c r="C68" s="17">
        <v>10.95</v>
      </c>
    </row>
    <row r="69" spans="1:3" x14ac:dyDescent="0.2">
      <c r="A69" t="s">
        <v>74</v>
      </c>
      <c r="B69" s="21">
        <v>6542</v>
      </c>
      <c r="C69" s="17">
        <v>14.95</v>
      </c>
    </row>
    <row r="70" spans="1:3" x14ac:dyDescent="0.2">
      <c r="A70" t="s">
        <v>51</v>
      </c>
      <c r="B70" s="23">
        <v>5344</v>
      </c>
      <c r="C70" s="17">
        <v>6.95</v>
      </c>
    </row>
    <row r="71" spans="1:3" x14ac:dyDescent="0.2">
      <c r="A71" t="s">
        <v>50</v>
      </c>
      <c r="B71" s="21">
        <v>5346</v>
      </c>
      <c r="C71" s="17">
        <v>6.95</v>
      </c>
    </row>
    <row r="72" spans="1:3" x14ac:dyDescent="0.2">
      <c r="A72" t="s">
        <v>61</v>
      </c>
      <c r="B72" s="21">
        <v>5299</v>
      </c>
      <c r="C72" s="17">
        <v>12.95</v>
      </c>
    </row>
    <row r="73" spans="1:3" x14ac:dyDescent="0.2">
      <c r="A73" t="s">
        <v>62</v>
      </c>
      <c r="B73" s="21">
        <v>5930</v>
      </c>
      <c r="C73" s="17">
        <v>14.95</v>
      </c>
    </row>
    <row r="74" spans="1:3" x14ac:dyDescent="0.2">
      <c r="A74" t="s">
        <v>60</v>
      </c>
      <c r="B74" s="21">
        <v>6706</v>
      </c>
      <c r="C74" s="17">
        <v>12.95</v>
      </c>
    </row>
    <row r="75" spans="1:3" x14ac:dyDescent="0.2">
      <c r="A75" t="s">
        <v>54</v>
      </c>
      <c r="B75" s="21">
        <v>5544</v>
      </c>
      <c r="C75" s="17">
        <v>7.95</v>
      </c>
    </row>
    <row r="76" spans="1:3" x14ac:dyDescent="0.2">
      <c r="A76" t="s">
        <v>55</v>
      </c>
      <c r="B76" s="21">
        <v>6581</v>
      </c>
      <c r="C76" s="17">
        <v>7.95</v>
      </c>
    </row>
    <row r="77" spans="1:3" x14ac:dyDescent="0.2">
      <c r="A77" t="s">
        <v>85</v>
      </c>
      <c r="B77" s="21">
        <v>4862</v>
      </c>
      <c r="C77" s="17">
        <v>18.95</v>
      </c>
    </row>
    <row r="78" spans="1:3" x14ac:dyDescent="0.2">
      <c r="A78" t="s">
        <v>80</v>
      </c>
      <c r="B78" s="21">
        <v>6587</v>
      </c>
      <c r="C78" s="17">
        <v>9.9499999999999993</v>
      </c>
    </row>
    <row r="79" spans="1:3" x14ac:dyDescent="0.2">
      <c r="A79" t="s">
        <v>114</v>
      </c>
      <c r="B79" s="21">
        <v>5757</v>
      </c>
      <c r="C79" s="17">
        <v>1.95</v>
      </c>
    </row>
    <row r="80" spans="1:3" x14ac:dyDescent="0.2">
      <c r="A80" t="s">
        <v>112</v>
      </c>
      <c r="B80" s="21">
        <v>5759</v>
      </c>
      <c r="C80" s="17">
        <v>1.95</v>
      </c>
    </row>
    <row r="81" spans="1:3" x14ac:dyDescent="0.2">
      <c r="A81" t="s">
        <v>113</v>
      </c>
      <c r="B81" s="21">
        <v>5754</v>
      </c>
      <c r="C81" s="17">
        <v>1.95</v>
      </c>
    </row>
    <row r="82" spans="1:3" x14ac:dyDescent="0.2">
      <c r="A82" t="s">
        <v>69</v>
      </c>
      <c r="B82" s="21">
        <v>4936</v>
      </c>
      <c r="C82" s="17">
        <v>12.95</v>
      </c>
    </row>
    <row r="83" spans="1:3" x14ac:dyDescent="0.2">
      <c r="A83" t="s">
        <v>67</v>
      </c>
      <c r="B83" s="21">
        <v>6409</v>
      </c>
      <c r="C83" s="17">
        <v>18.95</v>
      </c>
    </row>
    <row r="84" spans="1:3" x14ac:dyDescent="0.2">
      <c r="A84" t="s">
        <v>77</v>
      </c>
      <c r="B84" s="21">
        <v>6947</v>
      </c>
      <c r="C84" s="17">
        <v>24.95</v>
      </c>
    </row>
    <row r="85" spans="1:3" x14ac:dyDescent="0.2">
      <c r="A85" t="s">
        <v>29</v>
      </c>
      <c r="B85" s="23">
        <v>7101</v>
      </c>
      <c r="C85" s="17">
        <v>6.95</v>
      </c>
    </row>
    <row r="86" spans="1:3" x14ac:dyDescent="0.2">
      <c r="A86" t="s">
        <v>56</v>
      </c>
      <c r="B86" s="21">
        <v>6252</v>
      </c>
      <c r="C86" s="17">
        <v>9.9499999999999993</v>
      </c>
    </row>
    <row r="87" spans="1:3" x14ac:dyDescent="0.2">
      <c r="A87" t="s">
        <v>57</v>
      </c>
      <c r="B87" s="21">
        <v>5908</v>
      </c>
      <c r="C87" s="17">
        <v>9.9499999999999993</v>
      </c>
    </row>
    <row r="88" spans="1:3" ht="17" x14ac:dyDescent="0.2">
      <c r="B88" s="20"/>
      <c r="C88" s="17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CE97-5B82-42EF-8E49-A63D4F4FE929}">
  <dimension ref="B3:E6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17.33203125" customWidth="1"/>
    <col min="2" max="2" width="25.33203125" customWidth="1"/>
  </cols>
  <sheetData>
    <row r="3" spans="2:5" x14ac:dyDescent="0.2">
      <c r="B3" t="s">
        <v>21</v>
      </c>
      <c r="E3" t="s">
        <v>23</v>
      </c>
    </row>
    <row r="4" spans="2:5" x14ac:dyDescent="0.2">
      <c r="B4" t="s">
        <v>19</v>
      </c>
      <c r="E4" t="s">
        <v>24</v>
      </c>
    </row>
    <row r="5" spans="2:5" x14ac:dyDescent="0.2">
      <c r="B5" t="s">
        <v>20</v>
      </c>
    </row>
    <row r="6" spans="2:5" x14ac:dyDescent="0.2">
      <c r="B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Delivery_Details_Template NEW</vt:lpstr>
      <vt:lpstr>Gift Options</vt:lpstr>
      <vt:lpstr>Delivery 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 Dziedzic</cp:lastModifiedBy>
  <dcterms:created xsi:type="dcterms:W3CDTF">2020-08-24T15:28:07Z</dcterms:created>
  <dcterms:modified xsi:type="dcterms:W3CDTF">2021-11-18T10:19:59Z</dcterms:modified>
</cp:coreProperties>
</file>